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jyounanJS112\Desktop\"/>
    </mc:Choice>
  </mc:AlternateContent>
  <bookViews>
    <workbookView xWindow="0" yWindow="0" windowWidth="17445" windowHeight="6585"/>
  </bookViews>
  <sheets>
    <sheet name="様式第1号" sheetId="1" r:id="rId1"/>
    <sheet name="様式第2号" sheetId="2" r:id="rId2"/>
    <sheet name="様式第1号 (手書き用)" sheetId="3" r:id="rId3"/>
    <sheet name="様式第2号 (手書き用)" sheetId="4" r:id="rId4"/>
  </sheets>
  <definedNames>
    <definedName name="_xlnm.Print_Area" localSheetId="0">様式第1号!$A$1:$Z$38</definedName>
    <definedName name="_xlnm.Print_Area" localSheetId="2">'様式第1号 (手書き用)'!$A$1:$Y$38</definedName>
    <definedName name="_xlnm.Print_Area" localSheetId="1">様式第2号!$A$1:$Z$34</definedName>
    <definedName name="_xlnm.Print_Area" localSheetId="3">'様式第2号 (手書き用)'!$A$1:$Z$34</definedName>
    <definedName name="使用希望施設" localSheetId="1">様式第2号!$AF$8:$AF$12</definedName>
    <definedName name="使用希望施設" localSheetId="3">'様式第2号 (手書き用)'!$AF$8:$AF$12</definedName>
    <definedName name="使用希望施設">様式第1号!$AF$8:$AF$16</definedName>
    <definedName name="照明施設" localSheetId="1">様式第2号!$AH$8:$AH$8</definedName>
    <definedName name="照明施設" localSheetId="3">'様式第2号 (手書き用)'!$AH$8:$AH$8</definedName>
    <definedName name="照明施設">様式第1号!$AH$8:$AH$11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7" i="1" l="1"/>
  <c r="U36" i="1"/>
  <c r="U35" i="1"/>
  <c r="U34" i="1"/>
  <c r="U33" i="1"/>
  <c r="U32" i="1"/>
  <c r="U31" i="1"/>
  <c r="U30" i="1"/>
  <c r="U29" i="1"/>
  <c r="U28" i="1"/>
  <c r="U27" i="1"/>
  <c r="AB27" i="1"/>
  <c r="AC27" i="1"/>
  <c r="AD27" i="1"/>
  <c r="AE27" i="1"/>
  <c r="AB28" i="1"/>
  <c r="AC28" i="1"/>
  <c r="AD28" i="1"/>
  <c r="AE28" i="1"/>
  <c r="AB29" i="1"/>
  <c r="AC29" i="1"/>
  <c r="AD29" i="1"/>
  <c r="AE29" i="1"/>
  <c r="AB30" i="1"/>
  <c r="AC30" i="1"/>
  <c r="AD30" i="1"/>
  <c r="AE30" i="1"/>
  <c r="AB31" i="1"/>
  <c r="AC31" i="1"/>
  <c r="AD31" i="1"/>
  <c r="AE31" i="1"/>
  <c r="AB32" i="1"/>
  <c r="AC32" i="1"/>
  <c r="AD32" i="1"/>
  <c r="AE32" i="1"/>
  <c r="AB33" i="1"/>
  <c r="AC33" i="1"/>
  <c r="AD33" i="1"/>
  <c r="AE33" i="1"/>
  <c r="AB34" i="1"/>
  <c r="AC34" i="1"/>
  <c r="AD34" i="1"/>
  <c r="AE34" i="1"/>
  <c r="AB35" i="1"/>
  <c r="AC35" i="1"/>
  <c r="AD35" i="1"/>
  <c r="AE35" i="1"/>
  <c r="AB36" i="1"/>
  <c r="AC36" i="1"/>
  <c r="AD36" i="1"/>
  <c r="AE36" i="1"/>
  <c r="AB37" i="1"/>
  <c r="AC37" i="1"/>
  <c r="AD37" i="1"/>
  <c r="AE37" i="1"/>
  <c r="AD26" i="1"/>
  <c r="AC26" i="1"/>
  <c r="AE26" i="1" l="1"/>
  <c r="U26" i="1" s="1"/>
  <c r="AB26" i="1"/>
  <c r="B5" i="4" l="1"/>
  <c r="E32" i="4"/>
  <c r="E31" i="4"/>
  <c r="E30" i="4"/>
  <c r="E29" i="4"/>
  <c r="E28" i="4"/>
  <c r="E27" i="4"/>
  <c r="E26" i="4"/>
  <c r="E25" i="4"/>
  <c r="E24" i="4"/>
  <c r="E23" i="4"/>
  <c r="E22" i="4"/>
  <c r="E21" i="4"/>
  <c r="U32" i="2" l="1"/>
  <c r="U31" i="2"/>
  <c r="U30" i="2"/>
  <c r="U29" i="2"/>
  <c r="U28" i="2"/>
  <c r="U27" i="2"/>
  <c r="U26" i="2"/>
  <c r="U25" i="2"/>
  <c r="U24" i="2"/>
  <c r="U23" i="2"/>
  <c r="U22" i="2"/>
  <c r="R18" i="2"/>
  <c r="H18" i="2"/>
  <c r="H17" i="2"/>
  <c r="P16" i="2"/>
  <c r="K16" i="2"/>
  <c r="F16" i="2"/>
  <c r="S14" i="2"/>
  <c r="V13" i="2"/>
  <c r="F14" i="2"/>
  <c r="F13" i="2"/>
  <c r="R32" i="2"/>
  <c r="R31" i="2"/>
  <c r="R30" i="2"/>
  <c r="R29" i="2"/>
  <c r="R28" i="2"/>
  <c r="R27" i="2"/>
  <c r="R26" i="2"/>
  <c r="R25" i="2"/>
  <c r="R24" i="2"/>
  <c r="R23" i="2"/>
  <c r="R22" i="2"/>
  <c r="R21" i="2"/>
  <c r="O32" i="2"/>
  <c r="O31" i="2"/>
  <c r="O30" i="2"/>
  <c r="O29" i="2"/>
  <c r="O28" i="2"/>
  <c r="O27" i="2"/>
  <c r="O26" i="2"/>
  <c r="O25" i="2"/>
  <c r="O24" i="2"/>
  <c r="O23" i="2"/>
  <c r="O22" i="2"/>
  <c r="O21" i="2"/>
  <c r="J32" i="2"/>
  <c r="J31" i="2"/>
  <c r="J30" i="2"/>
  <c r="J29" i="2"/>
  <c r="J28" i="2"/>
  <c r="J27" i="2"/>
  <c r="J26" i="2"/>
  <c r="J25" i="2"/>
  <c r="J24" i="2"/>
  <c r="J23" i="2"/>
  <c r="J22" i="2"/>
  <c r="J21" i="2"/>
  <c r="G32" i="2"/>
  <c r="G31" i="2"/>
  <c r="G30" i="2"/>
  <c r="G29" i="2"/>
  <c r="G28" i="2"/>
  <c r="G27" i="2"/>
  <c r="G26" i="2"/>
  <c r="G25" i="2"/>
  <c r="G24" i="2"/>
  <c r="G23" i="2"/>
  <c r="G22" i="2"/>
  <c r="G21" i="2"/>
  <c r="B32" i="2"/>
  <c r="B31" i="2"/>
  <c r="B30" i="2"/>
  <c r="B29" i="2"/>
  <c r="B28" i="2"/>
  <c r="B27" i="2"/>
  <c r="B26" i="2"/>
  <c r="B25" i="2"/>
  <c r="B24" i="2"/>
  <c r="B23" i="2"/>
  <c r="B22" i="2"/>
  <c r="B21" i="2"/>
  <c r="F11" i="2"/>
  <c r="D11" i="2"/>
  <c r="B5" i="2"/>
  <c r="E26" i="1"/>
  <c r="E21" i="2" s="1"/>
  <c r="E27" i="1"/>
  <c r="E22" i="2" s="1"/>
  <c r="E28" i="1"/>
  <c r="E23" i="2" s="1"/>
  <c r="E29" i="1"/>
  <c r="E24" i="2" s="1"/>
  <c r="E30" i="1"/>
  <c r="E25" i="2" s="1"/>
  <c r="E31" i="1"/>
  <c r="E26" i="2" s="1"/>
  <c r="E32" i="1"/>
  <c r="E27" i="2" s="1"/>
  <c r="E33" i="1"/>
  <c r="E28" i="2" s="1"/>
  <c r="E34" i="1"/>
  <c r="E29" i="2" s="1"/>
  <c r="E35" i="1"/>
  <c r="E30" i="2" s="1"/>
  <c r="E36" i="1"/>
  <c r="E31" i="2" s="1"/>
  <c r="E37" i="1"/>
  <c r="E32" i="2" s="1"/>
  <c r="U20" i="1"/>
  <c r="U38" i="1" l="1"/>
  <c r="U21" i="2"/>
  <c r="U33" i="2" s="1"/>
  <c r="U16" i="2"/>
</calcChain>
</file>

<file path=xl/sharedStrings.xml><?xml version="1.0" encoding="utf-8"?>
<sst xmlns="http://schemas.openxmlformats.org/spreadsheetml/2006/main" count="526" uniqueCount="57">
  <si>
    <t>学校体育施設等使用許可申請書</t>
    <rPh sb="0" eb="2">
      <t>ガッコウ</t>
    </rPh>
    <rPh sb="2" eb="4">
      <t>タイイク</t>
    </rPh>
    <rPh sb="4" eb="6">
      <t>シセツ</t>
    </rPh>
    <rPh sb="6" eb="7">
      <t>トウ</t>
    </rPh>
    <rPh sb="7" eb="9">
      <t>シヨウ</t>
    </rPh>
    <rPh sb="9" eb="11">
      <t>キョカ</t>
    </rPh>
    <rPh sb="11" eb="14">
      <t>シンセイショ</t>
    </rPh>
    <phoneticPr fontId="1"/>
  </si>
  <si>
    <t>城南中学校施設開放運営委員長　様</t>
    <rPh sb="0" eb="2">
      <t>ジョウナン</t>
    </rPh>
    <rPh sb="2" eb="5">
      <t>チュウガッコウ</t>
    </rPh>
    <rPh sb="5" eb="7">
      <t>シセツ</t>
    </rPh>
    <rPh sb="7" eb="9">
      <t>カイホウ</t>
    </rPh>
    <rPh sb="9" eb="11">
      <t>ウンエイ</t>
    </rPh>
    <rPh sb="11" eb="14">
      <t>イインチョウ</t>
    </rPh>
    <rPh sb="15" eb="16">
      <t>サマ</t>
    </rPh>
    <phoneticPr fontId="1"/>
  </si>
  <si>
    <t>使用希望日時等</t>
    <rPh sb="0" eb="2">
      <t>シヨウ</t>
    </rPh>
    <rPh sb="2" eb="4">
      <t>キボウ</t>
    </rPh>
    <rPh sb="4" eb="6">
      <t>ニチジ</t>
    </rPh>
    <rPh sb="6" eb="7">
      <t>トウ</t>
    </rPh>
    <phoneticPr fontId="1"/>
  </si>
  <si>
    <r>
      <rPr>
        <sz val="10.5"/>
        <color theme="1"/>
        <rFont val="ＭＳ ゴシック"/>
        <family val="3"/>
        <charset val="128"/>
      </rPr>
      <t>様式第１号</t>
    </r>
    <r>
      <rPr>
        <sz val="10.5"/>
        <color theme="1"/>
        <rFont val="ＭＳ 明朝"/>
        <family val="1"/>
        <charset val="128"/>
      </rPr>
      <t>(第７条関係)</t>
    </r>
    <rPh sb="0" eb="2">
      <t>ヨウシキ</t>
    </rPh>
    <rPh sb="2" eb="3">
      <t>ダイ</t>
    </rPh>
    <rPh sb="4" eb="5">
      <t>ゴウ</t>
    </rPh>
    <rPh sb="6" eb="7">
      <t>ダイ</t>
    </rPh>
    <rPh sb="8" eb="9">
      <t>ジョウ</t>
    </rPh>
    <rPh sb="9" eb="11">
      <t>カンケイ</t>
    </rPh>
    <phoneticPr fontId="1"/>
  </si>
  <si>
    <t>日</t>
    <rPh sb="0" eb="1">
      <t>ニチ</t>
    </rPh>
    <phoneticPr fontId="1"/>
  </si>
  <si>
    <t>月</t>
    <rPh sb="0" eb="1">
      <t>ガツ</t>
    </rPh>
    <phoneticPr fontId="1"/>
  </si>
  <si>
    <t>年</t>
    <rPh sb="0" eb="1">
      <t>ネン</t>
    </rPh>
    <phoneticPr fontId="1"/>
  </si>
  <si>
    <t>令和</t>
    <rPh sb="0" eb="2">
      <t>レイワ</t>
    </rPh>
    <phoneticPr fontId="1"/>
  </si>
  <si>
    <t>）</t>
    <phoneticPr fontId="1"/>
  </si>
  <si>
    <t>（電話</t>
    <rPh sb="1" eb="3">
      <t>デンワ</t>
    </rPh>
    <phoneticPr fontId="1"/>
  </si>
  <si>
    <t>住所</t>
    <rPh sb="0" eb="2">
      <t>ジュウショ</t>
    </rPh>
    <phoneticPr fontId="1"/>
  </si>
  <si>
    <t>氏名</t>
    <rPh sb="0" eb="2">
      <t>シメイ</t>
    </rPh>
    <phoneticPr fontId="1"/>
  </si>
  <si>
    <t>申請者</t>
    <rPh sb="0" eb="3">
      <t>シンセイシャ</t>
    </rPh>
    <phoneticPr fontId="1"/>
  </si>
  <si>
    <t>使用希望施設</t>
    <rPh sb="0" eb="2">
      <t>シヨウ</t>
    </rPh>
    <rPh sb="2" eb="4">
      <t>キボウ</t>
    </rPh>
    <rPh sb="4" eb="6">
      <t>シセツ</t>
    </rPh>
    <phoneticPr fontId="1"/>
  </si>
  <si>
    <t>照明施設</t>
    <rPh sb="0" eb="2">
      <t>ショウメイ</t>
    </rPh>
    <rPh sb="2" eb="4">
      <t>シセツ</t>
    </rPh>
    <phoneticPr fontId="1"/>
  </si>
  <si>
    <t>団体名</t>
    <rPh sb="0" eb="2">
      <t>ダンタイ</t>
    </rPh>
    <rPh sb="2" eb="3">
      <t>メイ</t>
    </rPh>
    <phoneticPr fontId="1"/>
  </si>
  <si>
    <t>スポーツ等の内容</t>
    <rPh sb="4" eb="5">
      <t>トウ</t>
    </rPh>
    <rPh sb="6" eb="8">
      <t>ナイヨウ</t>
    </rPh>
    <phoneticPr fontId="1"/>
  </si>
  <si>
    <t>計(人)</t>
    <rPh sb="0" eb="1">
      <t>ケイ</t>
    </rPh>
    <rPh sb="2" eb="3">
      <t>ニン</t>
    </rPh>
    <phoneticPr fontId="1"/>
  </si>
  <si>
    <t>使用予定人員
(指導者は除く)</t>
    <rPh sb="0" eb="2">
      <t>シヨウ</t>
    </rPh>
    <rPh sb="2" eb="4">
      <t>ヨテイ</t>
    </rPh>
    <rPh sb="4" eb="6">
      <t>ジンイン</t>
    </rPh>
    <rPh sb="8" eb="11">
      <t>シドウシャ</t>
    </rPh>
    <rPh sb="12" eb="13">
      <t>ノゾ</t>
    </rPh>
    <phoneticPr fontId="1"/>
  </si>
  <si>
    <t>団体責任者
氏名･住所等</t>
    <rPh sb="0" eb="2">
      <t>ダンタイ</t>
    </rPh>
    <rPh sb="2" eb="5">
      <t>セキニンシャ</t>
    </rPh>
    <rPh sb="6" eb="8">
      <t>シメイ</t>
    </rPh>
    <rPh sb="9" eb="11">
      <t>ジュウショ</t>
    </rPh>
    <rPh sb="11" eb="12">
      <t>トウ</t>
    </rPh>
    <phoneticPr fontId="1"/>
  </si>
  <si>
    <t>曜</t>
    <rPh sb="0" eb="1">
      <t>ヨウ</t>
    </rPh>
    <phoneticPr fontId="1"/>
  </si>
  <si>
    <t>高校生・一般(人)</t>
    <rPh sb="0" eb="3">
      <t>コウコウセイ</t>
    </rPh>
    <rPh sb="4" eb="6">
      <t>イッパン</t>
    </rPh>
    <rPh sb="7" eb="8">
      <t>ニン</t>
    </rPh>
    <phoneticPr fontId="1"/>
  </si>
  <si>
    <t>中学生(人)</t>
    <rPh sb="0" eb="3">
      <t>チュウガクセイ</t>
    </rPh>
    <rPh sb="4" eb="5">
      <t>ニン</t>
    </rPh>
    <phoneticPr fontId="1"/>
  </si>
  <si>
    <t>小学生以下(人)</t>
    <rPh sb="0" eb="3">
      <t>ショウガクセイ</t>
    </rPh>
    <rPh sb="3" eb="5">
      <t>イカ</t>
    </rPh>
    <rPh sb="6" eb="7">
      <t>ニン</t>
    </rPh>
    <phoneticPr fontId="1"/>
  </si>
  <si>
    <t>円</t>
    <rPh sb="0" eb="1">
      <t>エン</t>
    </rPh>
    <phoneticPr fontId="1"/>
  </si>
  <si>
    <t>夜間照明実費徴収金</t>
    <rPh sb="0" eb="2">
      <t>ヤカン</t>
    </rPh>
    <rPh sb="2" eb="4">
      <t>ショウメイ</t>
    </rPh>
    <rPh sb="4" eb="6">
      <t>ジッピ</t>
    </rPh>
    <rPh sb="6" eb="8">
      <t>チョウシュウ</t>
    </rPh>
    <rPh sb="8" eb="9">
      <t>キン</t>
    </rPh>
    <phoneticPr fontId="1"/>
  </si>
  <si>
    <t>月分の城南中学校体育等施設を次のとおり使用したいので申請します。</t>
    <rPh sb="0" eb="2">
      <t>ガツブン</t>
    </rPh>
    <rPh sb="10" eb="11">
      <t>トウ</t>
    </rPh>
    <phoneticPr fontId="1"/>
  </si>
  <si>
    <t>合計</t>
    <rPh sb="0" eb="2">
      <t>ゴウケイ</t>
    </rPh>
    <phoneticPr fontId="1"/>
  </si>
  <si>
    <t>㊞</t>
    <phoneticPr fontId="1"/>
  </si>
  <si>
    <t>使用希望施設</t>
    <rPh sb="0" eb="2">
      <t>シヨウ</t>
    </rPh>
    <rPh sb="2" eb="4">
      <t>キボウ</t>
    </rPh>
    <rPh sb="4" eb="6">
      <t>シセツ</t>
    </rPh>
    <phoneticPr fontId="1"/>
  </si>
  <si>
    <t>グラウンド</t>
    <phoneticPr fontId="1"/>
  </si>
  <si>
    <t>武道場</t>
    <rPh sb="0" eb="3">
      <t>ブドウジョウ</t>
    </rPh>
    <phoneticPr fontId="1"/>
  </si>
  <si>
    <t>音楽室</t>
    <rPh sb="0" eb="3">
      <t>オンガクシツ</t>
    </rPh>
    <phoneticPr fontId="1"/>
  </si>
  <si>
    <t>照明施設</t>
    <rPh sb="0" eb="2">
      <t>ショウメイ</t>
    </rPh>
    <rPh sb="2" eb="4">
      <t>シセツ</t>
    </rPh>
    <phoneticPr fontId="1"/>
  </si>
  <si>
    <t>使用する</t>
    <rPh sb="0" eb="2">
      <t>シヨウ</t>
    </rPh>
    <phoneticPr fontId="1"/>
  </si>
  <si>
    <t>使用しない</t>
    <rPh sb="0" eb="2">
      <t>シヨウ</t>
    </rPh>
    <phoneticPr fontId="1"/>
  </si>
  <si>
    <t>体育館(玄関側)</t>
    <rPh sb="0" eb="3">
      <t>タイイクカン</t>
    </rPh>
    <rPh sb="4" eb="6">
      <t>ゲンカン</t>
    </rPh>
    <rPh sb="6" eb="7">
      <t>ガワ</t>
    </rPh>
    <phoneticPr fontId="1"/>
  </si>
  <si>
    <t>体育館(ステージ側)</t>
    <rPh sb="0" eb="3">
      <t>タイイクカン</t>
    </rPh>
    <rPh sb="8" eb="9">
      <t>ガワ</t>
    </rPh>
    <phoneticPr fontId="1"/>
  </si>
  <si>
    <t>体育館(半面･どちらでも可)</t>
    <rPh sb="0" eb="3">
      <t>タイイクカン</t>
    </rPh>
    <rPh sb="4" eb="6">
      <t>ハンメン</t>
    </rPh>
    <rPh sb="12" eb="13">
      <t>カ</t>
    </rPh>
    <phoneticPr fontId="1"/>
  </si>
  <si>
    <t>夜間照明</t>
    <rPh sb="0" eb="2">
      <t>ヤカン</t>
    </rPh>
    <rPh sb="2" eb="4">
      <t>ショウメイ</t>
    </rPh>
    <phoneticPr fontId="1"/>
  </si>
  <si>
    <t>時</t>
    <rPh sb="0" eb="1">
      <t>ジ</t>
    </rPh>
    <phoneticPr fontId="1"/>
  </si>
  <si>
    <t>分</t>
    <rPh sb="0" eb="1">
      <t>フン</t>
    </rPh>
    <phoneticPr fontId="1"/>
  </si>
  <si>
    <t>開始時刻</t>
    <rPh sb="0" eb="2">
      <t>カイシ</t>
    </rPh>
    <rPh sb="2" eb="4">
      <t>ジコク</t>
    </rPh>
    <phoneticPr fontId="1"/>
  </si>
  <si>
    <t>～</t>
    <phoneticPr fontId="1"/>
  </si>
  <si>
    <t>終了時刻</t>
    <rPh sb="0" eb="2">
      <t>シュウリョウ</t>
    </rPh>
    <rPh sb="2" eb="4">
      <t>ジコク</t>
    </rPh>
    <phoneticPr fontId="1"/>
  </si>
  <si>
    <t>電話</t>
    <rPh sb="0" eb="2">
      <t>デンワ</t>
    </rPh>
    <phoneticPr fontId="1"/>
  </si>
  <si>
    <t>体育館(全面)</t>
    <rPh sb="0" eb="3">
      <t>タイイクカン</t>
    </rPh>
    <rPh sb="4" eb="6">
      <t>ゼンメン</t>
    </rPh>
    <phoneticPr fontId="1"/>
  </si>
  <si>
    <t>日</t>
  </si>
  <si>
    <t>記入例</t>
    <rPh sb="0" eb="2">
      <t>キニュウ</t>
    </rPh>
    <rPh sb="2" eb="3">
      <t>レイ</t>
    </rPh>
    <phoneticPr fontId="1"/>
  </si>
  <si>
    <t>月</t>
    <rPh sb="0" eb="1">
      <t>ゲツ</t>
    </rPh>
    <phoneticPr fontId="1"/>
  </si>
  <si>
    <t>7日</t>
    <rPh sb="1" eb="2">
      <t>ニチ</t>
    </rPh>
    <phoneticPr fontId="1"/>
  </si>
  <si>
    <r>
      <rPr>
        <sz val="10.5"/>
        <color theme="1"/>
        <rFont val="ＭＳ ゴシック"/>
        <family val="3"/>
        <charset val="128"/>
      </rPr>
      <t>様式第２号</t>
    </r>
    <r>
      <rPr>
        <sz val="10.5"/>
        <color theme="1"/>
        <rFont val="ＭＳ 明朝"/>
        <family val="1"/>
        <charset val="128"/>
      </rPr>
      <t>(第７条関係)</t>
    </r>
    <rPh sb="0" eb="2">
      <t>ヨウシキ</t>
    </rPh>
    <rPh sb="2" eb="3">
      <t>ダイ</t>
    </rPh>
    <rPh sb="4" eb="5">
      <t>ゴウ</t>
    </rPh>
    <rPh sb="6" eb="7">
      <t>ダイ</t>
    </rPh>
    <rPh sb="8" eb="9">
      <t>ジョウ</t>
    </rPh>
    <rPh sb="9" eb="11">
      <t>カンケイ</t>
    </rPh>
    <phoneticPr fontId="1"/>
  </si>
  <si>
    <t>月分の城南中学校体育等施設の使用を次の通り許可します。</t>
    <rPh sb="0" eb="2">
      <t>ガツブン</t>
    </rPh>
    <rPh sb="10" eb="11">
      <t>トウ</t>
    </rPh>
    <rPh sb="14" eb="16">
      <t>シヨウ</t>
    </rPh>
    <rPh sb="17" eb="18">
      <t>ツギ</t>
    </rPh>
    <rPh sb="19" eb="20">
      <t>トオ</t>
    </rPh>
    <rPh sb="21" eb="23">
      <t>キョカ</t>
    </rPh>
    <phoneticPr fontId="1"/>
  </si>
  <si>
    <t>使用施設</t>
    <rPh sb="0" eb="2">
      <t>シヨウ</t>
    </rPh>
    <rPh sb="2" eb="4">
      <t>シセツ</t>
    </rPh>
    <phoneticPr fontId="1"/>
  </si>
  <si>
    <t>許可条件</t>
    <rPh sb="0" eb="2">
      <t>キョカ</t>
    </rPh>
    <rPh sb="2" eb="4">
      <t>ジョウケン</t>
    </rPh>
    <phoneticPr fontId="1"/>
  </si>
  <si>
    <t>宇和島市立学校体育施設等開放に関する条例の規定を遵守すること。</t>
    <rPh sb="0" eb="3">
      <t>ウワジマ</t>
    </rPh>
    <rPh sb="3" eb="5">
      <t>シリツ</t>
    </rPh>
    <rPh sb="5" eb="7">
      <t>ガッコウ</t>
    </rPh>
    <rPh sb="7" eb="9">
      <t>タイイク</t>
    </rPh>
    <rPh sb="9" eb="11">
      <t>シセツ</t>
    </rPh>
    <rPh sb="11" eb="12">
      <t>トウ</t>
    </rPh>
    <rPh sb="12" eb="14">
      <t>カイホウ</t>
    </rPh>
    <rPh sb="15" eb="16">
      <t>カン</t>
    </rPh>
    <rPh sb="18" eb="20">
      <t>ジョウレイ</t>
    </rPh>
    <rPh sb="21" eb="23">
      <t>キテイ</t>
    </rPh>
    <rPh sb="24" eb="26">
      <t>ジュンシュ</t>
    </rPh>
    <phoneticPr fontId="1"/>
  </si>
  <si>
    <t>城南中学校施設開放運営委員長　　梶谷　啓介</t>
    <rPh sb="0" eb="2">
      <t>ジョウナン</t>
    </rPh>
    <rPh sb="2" eb="5">
      <t>チュウガッコウ</t>
    </rPh>
    <rPh sb="5" eb="7">
      <t>シセツ</t>
    </rPh>
    <rPh sb="7" eb="9">
      <t>カイホウ</t>
    </rPh>
    <rPh sb="9" eb="11">
      <t>ウンエイ</t>
    </rPh>
    <rPh sb="11" eb="14">
      <t>イインチョウ</t>
    </rPh>
    <rPh sb="16" eb="18">
      <t>カジタニ</t>
    </rPh>
    <rPh sb="19" eb="21">
      <t>ケイスケ</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</si>
</sst>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aaa"/>
    <numFmt numFmtId="177" formatCode="00"/>
  </numFmts>
  <fonts count="7" x14ac:knownFonts="1">
    <font>
      <sz val="11"/>
      <color theme="1"/>
      <name val="游ゴシック"/>
      <family val="2"/>
      <charset val="128"/>
      <scheme val="minor"/>
    </font>
    <font>
      <sz val="6"/>
      <name val="游ゴシック"/>
      <family val="2"/>
      <charset val="128"/>
      <scheme val="minor"/>
    </font>
    <font>
      <sz val="10.5"/>
      <color theme="1"/>
      <name val="ＭＳ 明朝"/>
      <family val="1"/>
      <charset val="128"/>
    </font>
    <font>
      <sz val="10.5"/>
      <color theme="1"/>
      <name val="ＭＳ ゴシック"/>
      <family val="3"/>
      <charset val="128"/>
    </font>
    <font>
      <b/>
      <sz val="10.5"/>
      <color theme="0"/>
      <name val="ＭＳ Ｐゴシック"/>
      <family val="3"/>
      <charset val="128"/>
    </font>
    <font>
      <sz val="10.5"/>
      <name val="ＭＳ 明朝"/>
      <family val="1"/>
      <charset val="128"/>
    </font>
    <font>
      <b/>
      <sz val="10.5"/>
      <name val="ＭＳ Ｐゴシック"/>
      <family val="3"/>
      <charset val="128"/>
    </font>
  </fonts>
  <fills count="3">
    <fill>
      <patternFill patternType="none"/>
    </fill>
    <fill>
      <patternFill patternType="gray125"/>
    </fill>
    <fill>
      <patternFill patternType="solid">
        <fgColor rgb="FFFF00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slantDashDot">
        <color indexed="64"/>
      </top>
      <bottom style="slantDashDot">
        <color indexed="64"/>
      </bottom>
      <diagonal/>
    </border>
    <border>
      <left/>
      <right/>
      <top style="slantDashDot">
        <color indexed="64"/>
      </top>
      <bottom style="slantDashDot">
        <color indexed="64"/>
      </bottom>
      <diagonal/>
    </border>
    <border>
      <left style="thin">
        <color indexed="64"/>
      </left>
      <right style="thin">
        <color indexed="64"/>
      </right>
      <top style="slantDashDot">
        <color indexed="64"/>
      </top>
      <bottom style="slantDashDot">
        <color indexed="64"/>
      </bottom>
      <diagonal/>
    </border>
    <border>
      <left style="thin">
        <color indexed="64"/>
      </left>
      <right/>
      <top style="slantDashDot">
        <color indexed="64"/>
      </top>
      <bottom style="slantDashDot">
        <color indexed="64"/>
      </bottom>
      <diagonal/>
    </border>
    <border>
      <left/>
      <right style="thin">
        <color indexed="64"/>
      </right>
      <top style="slantDashDot">
        <color indexed="64"/>
      </top>
      <bottom style="slantDashDot">
        <color indexed="64"/>
      </bottom>
      <diagonal/>
    </border>
    <border>
      <left/>
      <right style="medium">
        <color indexed="64"/>
      </right>
      <top style="slantDashDot">
        <color indexed="64"/>
      </top>
      <bottom style="slantDashDot">
        <color indexed="64"/>
      </bottom>
      <diagonal/>
    </border>
    <border>
      <left style="thin">
        <color indexed="64"/>
      </left>
      <right/>
      <top style="double">
        <color indexed="64"/>
      </top>
      <bottom/>
      <diagonal/>
    </border>
    <border>
      <left/>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1">
    <xf numFmtId="0" fontId="0" fillId="0" borderId="0">
      <alignment vertical="center"/>
    </xf>
  </cellStyleXfs>
  <cellXfs count="330">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0" xfId="0" applyNumberFormat="1" applyFont="1">
      <alignment vertical="center"/>
    </xf>
    <xf numFmtId="0" fontId="2" fillId="0" borderId="0" xfId="0" applyFo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left" vertical="center"/>
    </xf>
    <xf numFmtId="0" fontId="2" fillId="0" borderId="0" xfId="0" applyFont="1" applyAlignment="1" applyProtection="1">
      <alignment horizontal="right" vertical="center"/>
    </xf>
    <xf numFmtId="0" fontId="2" fillId="0" borderId="0" xfId="0" applyFont="1" applyAlignment="1" applyProtection="1">
      <alignment vertical="center"/>
    </xf>
    <xf numFmtId="0" fontId="2" fillId="0" borderId="11" xfId="0" applyFont="1" applyBorder="1" applyAlignment="1" applyProtection="1">
      <alignment vertical="center"/>
    </xf>
    <xf numFmtId="0" fontId="2" fillId="0" borderId="11" xfId="0" applyFont="1" applyBorder="1" applyProtection="1">
      <alignment vertical="center"/>
    </xf>
    <xf numFmtId="0" fontId="2" fillId="0" borderId="2" xfId="0" applyFont="1" applyBorder="1" applyAlignment="1" applyProtection="1">
      <alignment vertical="center"/>
    </xf>
    <xf numFmtId="0" fontId="2" fillId="0" borderId="11" xfId="0" applyFont="1" applyBorder="1" applyAlignment="1" applyProtection="1">
      <alignment horizontal="center" vertical="center"/>
    </xf>
    <xf numFmtId="0" fontId="2" fillId="0" borderId="2" xfId="0" applyFont="1" applyBorder="1" applyProtection="1">
      <alignment vertical="center"/>
    </xf>
    <xf numFmtId="0" fontId="2" fillId="0" borderId="13" xfId="0" applyFont="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Border="1" applyProtection="1">
      <alignment vertical="center"/>
    </xf>
    <xf numFmtId="0" fontId="2" fillId="0" borderId="5" xfId="0" applyFont="1" applyBorder="1" applyProtection="1">
      <alignment vertical="center"/>
    </xf>
    <xf numFmtId="0" fontId="2" fillId="0" borderId="15" xfId="0" applyFont="1" applyBorder="1" applyAlignment="1" applyProtection="1">
      <alignment vertical="center"/>
    </xf>
    <xf numFmtId="0" fontId="2" fillId="0" borderId="49" xfId="0" applyFont="1" applyBorder="1" applyAlignment="1" applyProtection="1">
      <alignment vertical="center"/>
    </xf>
    <xf numFmtId="0" fontId="2" fillId="0" borderId="48" xfId="0" applyFont="1" applyBorder="1" applyAlignment="1" applyProtection="1">
      <alignment horizontal="center" vertical="center"/>
    </xf>
    <xf numFmtId="0" fontId="2" fillId="0" borderId="48" xfId="0" applyFont="1" applyBorder="1" applyProtection="1">
      <alignment vertical="center"/>
    </xf>
    <xf numFmtId="0" fontId="2" fillId="0" borderId="49" xfId="0" applyFont="1" applyBorder="1" applyProtection="1">
      <alignment vertical="center"/>
    </xf>
    <xf numFmtId="0" fontId="2" fillId="0" borderId="51" xfId="0" applyFont="1" applyBorder="1" applyAlignment="1" applyProtection="1">
      <alignment vertical="center"/>
    </xf>
    <xf numFmtId="0" fontId="2" fillId="0" borderId="39" xfId="0" applyFont="1" applyBorder="1" applyAlignment="1" applyProtection="1">
      <alignment vertical="center"/>
    </xf>
    <xf numFmtId="0" fontId="2" fillId="0" borderId="39" xfId="0" applyFont="1" applyBorder="1" applyProtection="1">
      <alignment vertical="center"/>
    </xf>
    <xf numFmtId="0" fontId="2" fillId="0" borderId="7" xfId="0" applyFont="1" applyBorder="1" applyAlignment="1" applyProtection="1">
      <alignment vertical="center"/>
    </xf>
    <xf numFmtId="0" fontId="2" fillId="0" borderId="9" xfId="0" applyFont="1" applyBorder="1" applyAlignment="1" applyProtection="1">
      <alignment horizontal="center" vertical="center"/>
    </xf>
    <xf numFmtId="0" fontId="2" fillId="0" borderId="9" xfId="0" applyFont="1" applyBorder="1" applyProtection="1">
      <alignment vertical="center"/>
    </xf>
    <xf numFmtId="0" fontId="2" fillId="0" borderId="7" xfId="0" applyFont="1" applyBorder="1" applyProtection="1">
      <alignment vertical="center"/>
    </xf>
    <xf numFmtId="0" fontId="2" fillId="0" borderId="21" xfId="0" applyFont="1" applyBorder="1" applyAlignment="1" applyProtection="1">
      <alignment vertical="center"/>
    </xf>
    <xf numFmtId="0" fontId="2" fillId="0" borderId="55" xfId="0" applyFont="1" applyBorder="1" applyAlignment="1" applyProtection="1">
      <alignment horizontal="center" vertical="center"/>
    </xf>
    <xf numFmtId="0" fontId="2" fillId="0" borderId="55" xfId="0" applyFont="1" applyBorder="1" applyProtection="1">
      <alignment vertical="center"/>
    </xf>
    <xf numFmtId="0" fontId="2" fillId="0" borderId="58" xfId="0" applyFont="1" applyBorder="1" applyProtection="1">
      <alignment vertical="center"/>
    </xf>
    <xf numFmtId="0" fontId="2" fillId="0" borderId="59" xfId="0" applyFont="1" applyBorder="1" applyAlignment="1" applyProtection="1">
      <alignment vertical="center"/>
    </xf>
    <xf numFmtId="176" fontId="2" fillId="0" borderId="56" xfId="0" applyNumberFormat="1" applyFont="1" applyBorder="1" applyAlignment="1" applyProtection="1">
      <alignment horizontal="center" vertical="center"/>
    </xf>
    <xf numFmtId="0" fontId="2" fillId="0" borderId="63" xfId="0" applyFont="1" applyBorder="1" applyAlignment="1" applyProtection="1">
      <alignment vertical="center"/>
    </xf>
    <xf numFmtId="0" fontId="2" fillId="0" borderId="0" xfId="0" applyFont="1" applyAlignment="1" applyProtection="1">
      <alignment horizontal="center" vertical="center"/>
    </xf>
    <xf numFmtId="0" fontId="2" fillId="0" borderId="0" xfId="0" applyFont="1" applyAlignment="1" applyProtection="1">
      <alignment horizontal="center" vertical="center"/>
      <protection locked="0"/>
    </xf>
    <xf numFmtId="0" fontId="2" fillId="0" borderId="0" xfId="0" applyFont="1" applyAlignment="1" applyProtection="1">
      <alignment horizontal="right" vertical="center"/>
    </xf>
    <xf numFmtId="0" fontId="2" fillId="0" borderId="0" xfId="0" applyFont="1" applyAlignment="1" applyProtection="1">
      <alignment vertical="center"/>
    </xf>
    <xf numFmtId="0" fontId="2" fillId="0" borderId="11" xfId="0" applyFont="1" applyBorder="1" applyAlignment="1" applyProtection="1">
      <alignment horizontal="center" vertical="center"/>
    </xf>
    <xf numFmtId="0" fontId="2" fillId="0" borderId="0" xfId="0" applyFont="1" applyFill="1" applyProtection="1">
      <alignment vertical="center"/>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xf>
    <xf numFmtId="0" fontId="2" fillId="0" borderId="0" xfId="0" applyFont="1" applyFill="1" applyAlignment="1" applyProtection="1">
      <alignment horizontal="left" vertical="center"/>
    </xf>
    <xf numFmtId="0" fontId="2" fillId="0" borderId="0" xfId="0" applyFont="1" applyFill="1" applyAlignment="1" applyProtection="1">
      <alignment horizontal="right" vertical="center"/>
    </xf>
    <xf numFmtId="0" fontId="2" fillId="0" borderId="0" xfId="0" applyFont="1" applyFill="1" applyAlignment="1" applyProtection="1">
      <alignment vertical="center"/>
    </xf>
    <xf numFmtId="0" fontId="2" fillId="0" borderId="39" xfId="0" applyFont="1" applyFill="1" applyBorder="1" applyAlignment="1" applyProtection="1">
      <alignment vertical="center"/>
    </xf>
    <xf numFmtId="0" fontId="2" fillId="0" borderId="39" xfId="0" applyFont="1" applyFill="1" applyBorder="1" applyProtection="1">
      <alignment vertical="center"/>
    </xf>
    <xf numFmtId="176" fontId="2" fillId="0" borderId="56" xfId="0" applyNumberFormat="1" applyFont="1" applyFill="1" applyBorder="1" applyAlignment="1" applyProtection="1">
      <alignment horizontal="center" vertical="center"/>
    </xf>
    <xf numFmtId="0" fontId="2" fillId="0" borderId="55" xfId="0" applyFont="1" applyFill="1" applyBorder="1" applyAlignment="1" applyProtection="1">
      <alignment horizontal="center" vertical="center"/>
    </xf>
    <xf numFmtId="0" fontId="2" fillId="0" borderId="55" xfId="0" applyFont="1" applyFill="1" applyBorder="1" applyProtection="1">
      <alignment vertical="center"/>
    </xf>
    <xf numFmtId="0" fontId="2" fillId="0" borderId="58" xfId="0" applyFont="1" applyFill="1" applyBorder="1" applyProtection="1">
      <alignment vertical="center"/>
    </xf>
    <xf numFmtId="0" fontId="2" fillId="0" borderId="59" xfId="0" applyFont="1" applyFill="1" applyBorder="1" applyAlignment="1" applyProtection="1">
      <alignment vertical="center"/>
    </xf>
    <xf numFmtId="0" fontId="2" fillId="0" borderId="7" xfId="0" applyFont="1" applyFill="1" applyBorder="1" applyAlignment="1" applyProtection="1">
      <alignment vertical="center"/>
    </xf>
    <xf numFmtId="0" fontId="2" fillId="0" borderId="9" xfId="0" applyFont="1" applyFill="1" applyBorder="1" applyAlignment="1" applyProtection="1">
      <alignment horizontal="center" vertical="center"/>
    </xf>
    <xf numFmtId="0" fontId="2" fillId="0" borderId="9" xfId="0" applyFont="1" applyFill="1" applyBorder="1" applyProtection="1">
      <alignment vertical="center"/>
    </xf>
    <xf numFmtId="0" fontId="2" fillId="0" borderId="7" xfId="0" applyFont="1" applyFill="1" applyBorder="1" applyProtection="1">
      <alignment vertical="center"/>
    </xf>
    <xf numFmtId="0" fontId="2" fillId="0" borderId="21" xfId="0" applyFont="1" applyFill="1" applyBorder="1" applyAlignment="1" applyProtection="1">
      <alignment vertical="center"/>
    </xf>
    <xf numFmtId="0" fontId="2" fillId="0" borderId="2" xfId="0" applyFont="1" applyFill="1" applyBorder="1" applyAlignment="1" applyProtection="1">
      <alignment vertical="center"/>
    </xf>
    <xf numFmtId="0" fontId="2" fillId="0" borderId="11" xfId="0" applyFont="1" applyFill="1" applyBorder="1" applyAlignment="1" applyProtection="1">
      <alignment horizontal="center" vertical="center"/>
    </xf>
    <xf numFmtId="0" fontId="2" fillId="0" borderId="11" xfId="0" applyFont="1" applyFill="1" applyBorder="1" applyProtection="1">
      <alignment vertical="center"/>
    </xf>
    <xf numFmtId="0" fontId="2" fillId="0" borderId="2" xfId="0" applyFont="1" applyFill="1" applyBorder="1" applyProtection="1">
      <alignment vertical="center"/>
    </xf>
    <xf numFmtId="0" fontId="2" fillId="0" borderId="13"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2" fillId="0" borderId="0" xfId="0" applyFont="1" applyFill="1" applyBorder="1" applyProtection="1">
      <alignment vertical="center"/>
    </xf>
    <xf numFmtId="0" fontId="2" fillId="0" borderId="5" xfId="0" applyFont="1" applyFill="1" applyBorder="1" applyProtection="1">
      <alignment vertical="center"/>
    </xf>
    <xf numFmtId="0" fontId="2" fillId="0" borderId="15" xfId="0" applyFont="1" applyFill="1" applyBorder="1" applyAlignment="1" applyProtection="1">
      <alignment vertical="center"/>
    </xf>
    <xf numFmtId="0" fontId="2" fillId="0" borderId="49" xfId="0" applyFont="1" applyFill="1" applyBorder="1" applyAlignment="1" applyProtection="1">
      <alignment vertical="center"/>
    </xf>
    <xf numFmtId="0" fontId="2" fillId="0" borderId="48" xfId="0" applyFont="1" applyFill="1" applyBorder="1" applyAlignment="1" applyProtection="1">
      <alignment horizontal="center" vertical="center"/>
    </xf>
    <xf numFmtId="0" fontId="2" fillId="0" borderId="48" xfId="0" applyFont="1" applyFill="1" applyBorder="1" applyProtection="1">
      <alignment vertical="center"/>
    </xf>
    <xf numFmtId="0" fontId="2" fillId="0" borderId="49" xfId="0" applyFont="1" applyFill="1" applyBorder="1" applyProtection="1">
      <alignment vertical="center"/>
    </xf>
    <xf numFmtId="0" fontId="2" fillId="0" borderId="51" xfId="0" applyFont="1" applyFill="1" applyBorder="1" applyAlignment="1" applyProtection="1">
      <alignment vertical="center"/>
    </xf>
    <xf numFmtId="0" fontId="2" fillId="0" borderId="63" xfId="0" applyFont="1" applyFill="1" applyBorder="1" applyAlignment="1" applyProtection="1">
      <alignment vertical="center"/>
    </xf>
    <xf numFmtId="0" fontId="2" fillId="0" borderId="0" xfId="0" applyFont="1" applyAlignment="1" applyProtection="1">
      <alignment horizontal="center" vertical="center"/>
      <protection locked="0"/>
    </xf>
    <xf numFmtId="0" fontId="2" fillId="0" borderId="11" xfId="0" applyFont="1" applyBorder="1" applyAlignment="1" applyProtection="1">
      <alignment horizontal="center" vertical="center"/>
    </xf>
    <xf numFmtId="20" fontId="2" fillId="0" borderId="0" xfId="0" applyNumberFormat="1" applyFont="1">
      <alignment vertical="center"/>
    </xf>
    <xf numFmtId="177" fontId="2" fillId="0" borderId="0" xfId="0" applyNumberFormat="1" applyFont="1">
      <alignment vertical="center"/>
    </xf>
    <xf numFmtId="0" fontId="0" fillId="0" borderId="36" xfId="0" applyBorder="1" applyAlignment="1" applyProtection="1">
      <alignment vertical="center"/>
      <protection locked="0"/>
    </xf>
    <xf numFmtId="0" fontId="2" fillId="0" borderId="2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3" xfId="0" applyFont="1" applyBorder="1" applyAlignment="1" applyProtection="1">
      <alignment vertical="center"/>
      <protection locked="0"/>
    </xf>
    <xf numFmtId="0" fontId="2" fillId="0" borderId="24" xfId="0" applyFont="1" applyBorder="1" applyAlignment="1" applyProtection="1">
      <alignment vertical="center"/>
      <protection locked="0"/>
    </xf>
    <xf numFmtId="0" fontId="2" fillId="0" borderId="22" xfId="0" applyFont="1" applyBorder="1" applyAlignment="1" applyProtection="1">
      <alignment horizontal="center" vertical="center" shrinkToFit="1"/>
    </xf>
    <xf numFmtId="0" fontId="2" fillId="0" borderId="23" xfId="0" applyFont="1" applyBorder="1" applyAlignment="1" applyProtection="1">
      <alignment horizontal="center" vertical="center" shrinkToFit="1"/>
    </xf>
    <xf numFmtId="0" fontId="2" fillId="0" borderId="38"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7" xfId="0" applyFont="1" applyBorder="1" applyAlignment="1" applyProtection="1">
      <alignment horizontal="center" vertical="center" wrapText="1"/>
    </xf>
    <xf numFmtId="0" fontId="2" fillId="0" borderId="0" xfId="0" applyFont="1" applyAlignment="1" applyProtection="1">
      <alignment horizontal="center" vertical="center"/>
    </xf>
    <xf numFmtId="0" fontId="2" fillId="0" borderId="0" xfId="0" applyFont="1" applyAlignment="1" applyProtection="1">
      <alignment vertical="center"/>
    </xf>
    <xf numFmtId="0" fontId="2" fillId="0" borderId="25"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17" xfId="0" applyFont="1" applyBorder="1" applyAlignment="1" applyProtection="1">
      <alignment horizontal="center" vertical="center" wrapText="1"/>
    </xf>
    <xf numFmtId="0" fontId="2" fillId="0" borderId="22" xfId="0" applyFont="1" applyBorder="1" applyAlignment="1" applyProtection="1">
      <alignment horizontal="center" vertical="center"/>
    </xf>
    <xf numFmtId="0" fontId="2" fillId="0" borderId="23"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0" xfId="0" applyFont="1" applyAlignment="1" applyProtection="1">
      <alignment horizontal="right" vertical="center"/>
    </xf>
    <xf numFmtId="0" fontId="2" fillId="0" borderId="27" xfId="0" applyFont="1" applyBorder="1" applyAlignment="1" applyProtection="1">
      <alignment horizontal="center" vertical="center"/>
    </xf>
    <xf numFmtId="0" fontId="2" fillId="0" borderId="17" xfId="0" applyFont="1" applyBorder="1" applyAlignment="1" applyProtection="1">
      <alignment horizontal="center" vertical="center"/>
      <protection locked="0"/>
    </xf>
    <xf numFmtId="0" fontId="2" fillId="0" borderId="34" xfId="0" applyFont="1" applyFill="1" applyBorder="1" applyAlignment="1" applyProtection="1">
      <alignment horizontal="center" vertical="center"/>
      <protection locked="0"/>
    </xf>
    <xf numFmtId="0" fontId="2" fillId="0" borderId="35" xfId="0" applyFont="1" applyFill="1" applyBorder="1" applyAlignment="1" applyProtection="1">
      <alignment horizontal="center" vertical="center"/>
      <protection locked="0"/>
    </xf>
    <xf numFmtId="0" fontId="2" fillId="0" borderId="36" xfId="0" applyFont="1" applyFill="1" applyBorder="1" applyAlignment="1" applyProtection="1">
      <alignment horizontal="center" vertical="center"/>
      <protection locked="0"/>
    </xf>
    <xf numFmtId="0" fontId="2" fillId="0" borderId="34" xfId="0" applyFont="1" applyBorder="1" applyAlignment="1" applyProtection="1">
      <alignment vertical="center"/>
      <protection locked="0"/>
    </xf>
    <xf numFmtId="0" fontId="2" fillId="0" borderId="35" xfId="0" applyFont="1" applyBorder="1" applyAlignment="1" applyProtection="1">
      <alignment vertical="center"/>
      <protection locked="0"/>
    </xf>
    <xf numFmtId="0" fontId="2" fillId="0" borderId="3" xfId="0" applyFont="1" applyBorder="1" applyAlignment="1" applyProtection="1">
      <alignment horizontal="center" vertical="center" wrapText="1"/>
    </xf>
    <xf numFmtId="0" fontId="2" fillId="0" borderId="3"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44"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18" xfId="0" applyFont="1" applyBorder="1" applyAlignment="1" applyProtection="1">
      <alignment horizontal="center" vertical="center"/>
    </xf>
    <xf numFmtId="0" fontId="2" fillId="0" borderId="16" xfId="0" applyFont="1" applyBorder="1" applyAlignment="1" applyProtection="1">
      <alignment horizontal="center" vertical="center"/>
    </xf>
    <xf numFmtId="0" fontId="2" fillId="0" borderId="44" xfId="0" applyFont="1" applyBorder="1" applyAlignment="1" applyProtection="1">
      <alignment vertical="center" textRotation="255"/>
      <protection locked="0"/>
    </xf>
    <xf numFmtId="0" fontId="2" fillId="0" borderId="45" xfId="0" applyFont="1" applyBorder="1" applyAlignment="1" applyProtection="1">
      <alignment vertical="center" textRotation="255"/>
      <protection locked="0"/>
    </xf>
    <xf numFmtId="0" fontId="2" fillId="0" borderId="46" xfId="0" applyFont="1" applyBorder="1" applyAlignment="1" applyProtection="1">
      <alignment vertical="center" textRotation="255"/>
      <protection locked="0"/>
    </xf>
    <xf numFmtId="0" fontId="2" fillId="0" borderId="18" xfId="0" applyFont="1" applyBorder="1" applyAlignment="1" applyProtection="1">
      <alignment vertical="center" textRotation="255"/>
      <protection locked="0"/>
    </xf>
    <xf numFmtId="0" fontId="2" fillId="0" borderId="19" xfId="0" applyFont="1" applyBorder="1" applyAlignment="1" applyProtection="1">
      <alignment vertical="center" textRotation="255"/>
      <protection locked="0"/>
    </xf>
    <xf numFmtId="0" fontId="2" fillId="0" borderId="16" xfId="0" applyFont="1" applyBorder="1" applyAlignment="1" applyProtection="1">
      <alignment vertical="center" textRotation="255"/>
      <protection locked="0"/>
    </xf>
    <xf numFmtId="0" fontId="2" fillId="0" borderId="17" xfId="0" applyFont="1" applyBorder="1" applyAlignment="1" applyProtection="1">
      <alignment horizontal="center" vertical="center"/>
    </xf>
    <xf numFmtId="0" fontId="2" fillId="0" borderId="29" xfId="0" applyFont="1" applyBorder="1" applyAlignment="1" applyProtection="1">
      <alignment horizontal="center" vertical="center"/>
    </xf>
    <xf numFmtId="176" fontId="2" fillId="0" borderId="10" xfId="0" applyNumberFormat="1" applyFont="1" applyBorder="1" applyAlignment="1" applyProtection="1">
      <alignment horizontal="center" vertical="center"/>
    </xf>
    <xf numFmtId="176" fontId="2" fillId="0" borderId="2" xfId="0" applyNumberFormat="1" applyFont="1" applyBorder="1" applyAlignment="1" applyProtection="1">
      <alignment horizontal="center" vertical="center"/>
    </xf>
    <xf numFmtId="176" fontId="2" fillId="0" borderId="4" xfId="0" applyNumberFormat="1" applyFont="1" applyBorder="1" applyAlignment="1" applyProtection="1">
      <alignment horizontal="center" vertical="center"/>
    </xf>
    <xf numFmtId="176" fontId="2" fillId="0" borderId="5" xfId="0" applyNumberFormat="1" applyFont="1" applyBorder="1" applyAlignment="1" applyProtection="1">
      <alignment horizontal="center" vertical="center"/>
    </xf>
    <xf numFmtId="176" fontId="2" fillId="0" borderId="50" xfId="0" applyNumberFormat="1" applyFont="1" applyBorder="1" applyAlignment="1" applyProtection="1">
      <alignment horizontal="center" vertical="center"/>
    </xf>
    <xf numFmtId="176" fontId="2" fillId="0" borderId="49" xfId="0" applyNumberFormat="1" applyFont="1" applyBorder="1" applyAlignment="1" applyProtection="1">
      <alignment horizontal="center" vertical="center"/>
    </xf>
    <xf numFmtId="177" fontId="2" fillId="0" borderId="11" xfId="0" applyNumberFormat="1" applyFont="1" applyBorder="1" applyAlignment="1" applyProtection="1">
      <alignment horizontal="center" vertical="center"/>
      <protection locked="0"/>
    </xf>
    <xf numFmtId="0" fontId="2" fillId="0" borderId="10" xfId="0" applyNumberFormat="1" applyFont="1" applyBorder="1" applyAlignment="1" applyProtection="1">
      <alignment horizontal="right" vertical="center" indent="1"/>
    </xf>
    <xf numFmtId="0" fontId="2" fillId="0" borderId="11" xfId="0" applyNumberFormat="1" applyFont="1" applyBorder="1" applyAlignment="1" applyProtection="1">
      <alignment horizontal="right" vertical="center" indent="1"/>
    </xf>
    <xf numFmtId="177" fontId="2" fillId="0" borderId="55" xfId="0" applyNumberFormat="1" applyFont="1" applyBorder="1" applyAlignment="1" applyProtection="1">
      <alignment horizontal="center" vertical="center"/>
    </xf>
    <xf numFmtId="0" fontId="2" fillId="0" borderId="57" xfId="0" applyNumberFormat="1" applyFont="1" applyBorder="1" applyAlignment="1" applyProtection="1">
      <alignment horizontal="right" vertical="center" indent="1"/>
    </xf>
    <xf numFmtId="0" fontId="2" fillId="0" borderId="55" xfId="0" applyNumberFormat="1" applyFont="1" applyBorder="1" applyAlignment="1" applyProtection="1">
      <alignment horizontal="right" vertical="center" indent="1"/>
    </xf>
    <xf numFmtId="0" fontId="2" fillId="0" borderId="0" xfId="0" applyFont="1" applyAlignment="1" applyProtection="1">
      <alignment horizontal="left" vertical="center" indent="1"/>
    </xf>
    <xf numFmtId="0" fontId="2" fillId="0" borderId="0" xfId="0" applyFont="1" applyAlignment="1" applyProtection="1">
      <alignment horizontal="center" vertical="center"/>
      <protection locked="0"/>
    </xf>
    <xf numFmtId="0" fontId="2" fillId="0" borderId="0" xfId="0" applyFont="1" applyFill="1" applyAlignment="1" applyProtection="1">
      <alignment vertical="center"/>
      <protection locked="0"/>
    </xf>
    <xf numFmtId="0" fontId="2" fillId="0" borderId="0" xfId="0" applyFont="1" applyAlignment="1" applyProtection="1">
      <alignment horizontal="left" vertical="center"/>
    </xf>
    <xf numFmtId="0" fontId="2" fillId="0" borderId="25" xfId="0" applyFont="1" applyBorder="1" applyAlignment="1" applyProtection="1">
      <alignment horizontal="center" vertical="center"/>
    </xf>
    <xf numFmtId="0" fontId="2" fillId="0" borderId="33"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2" fillId="0" borderId="42" xfId="0" applyFont="1" applyBorder="1" applyAlignment="1" applyProtection="1">
      <alignment horizontal="center" vertical="center"/>
    </xf>
    <xf numFmtId="0" fontId="2" fillId="0" borderId="39"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39" xfId="0" applyFont="1" applyBorder="1" applyAlignment="1" applyProtection="1">
      <alignment horizontal="center" vertical="center" shrinkToFit="1"/>
    </xf>
    <xf numFmtId="0" fontId="2" fillId="0" borderId="43" xfId="0" applyFont="1" applyBorder="1" applyAlignment="1" applyProtection="1">
      <alignment horizontal="center" vertical="center" shrinkToFit="1"/>
    </xf>
    <xf numFmtId="0" fontId="2" fillId="0" borderId="41" xfId="0" applyFont="1" applyBorder="1" applyAlignment="1" applyProtection="1">
      <alignment horizontal="center" vertical="center"/>
    </xf>
    <xf numFmtId="0" fontId="2" fillId="0" borderId="40" xfId="0" applyFont="1" applyBorder="1" applyAlignment="1" applyProtection="1">
      <alignment horizontal="center" vertical="center"/>
    </xf>
    <xf numFmtId="0" fontId="4" fillId="2" borderId="54" xfId="0" applyFont="1" applyFill="1" applyBorder="1" applyAlignment="1" applyProtection="1">
      <alignment horizontal="center" vertical="center"/>
    </xf>
    <xf numFmtId="0" fontId="4" fillId="2" borderId="55" xfId="0" applyFont="1" applyFill="1" applyBorder="1" applyAlignment="1" applyProtection="1">
      <alignment horizontal="center" vertical="center"/>
    </xf>
    <xf numFmtId="0" fontId="2" fillId="0" borderId="57" xfId="0" applyNumberFormat="1" applyFont="1" applyBorder="1" applyAlignment="1" applyProtection="1">
      <alignment horizontal="center" vertical="center"/>
    </xf>
    <xf numFmtId="0" fontId="2" fillId="0" borderId="55" xfId="0" applyNumberFormat="1" applyFont="1" applyBorder="1" applyAlignment="1" applyProtection="1">
      <alignment horizontal="center" vertical="center"/>
    </xf>
    <xf numFmtId="3" fontId="2" fillId="0" borderId="55" xfId="0" applyNumberFormat="1" applyFont="1" applyBorder="1" applyAlignment="1" applyProtection="1">
      <alignment horizontal="center" vertical="center"/>
    </xf>
    <xf numFmtId="0" fontId="2" fillId="0" borderId="12"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0" xfId="0" applyNumberFormat="1" applyFont="1" applyBorder="1" applyAlignment="1" applyProtection="1">
      <alignment horizontal="center" vertical="center"/>
      <protection locked="0"/>
    </xf>
    <xf numFmtId="0" fontId="2" fillId="0" borderId="11" xfId="0" applyNumberFormat="1" applyFont="1" applyBorder="1" applyAlignment="1" applyProtection="1">
      <alignment horizontal="center" vertical="center"/>
      <protection locked="0"/>
    </xf>
    <xf numFmtId="3" fontId="2" fillId="0" borderId="11" xfId="0" applyNumberFormat="1" applyFont="1" applyBorder="1" applyAlignment="1" applyProtection="1">
      <alignment horizontal="center" vertical="center"/>
    </xf>
    <xf numFmtId="0" fontId="2" fillId="0" borderId="14"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4" xfId="0" applyNumberFormat="1" applyFont="1" applyBorder="1" applyAlignment="1" applyProtection="1">
      <alignment horizontal="center" vertical="center"/>
      <protection locked="0"/>
    </xf>
    <xf numFmtId="0" fontId="2" fillId="0" borderId="0" xfId="0" applyNumberFormat="1" applyFont="1" applyBorder="1" applyAlignment="1" applyProtection="1">
      <alignment horizontal="center" vertical="center"/>
      <protection locked="0"/>
    </xf>
    <xf numFmtId="177" fontId="2" fillId="0" borderId="0" xfId="0" applyNumberFormat="1" applyFont="1" applyBorder="1" applyAlignment="1" applyProtection="1">
      <alignment horizontal="center" vertical="center"/>
      <protection locked="0"/>
    </xf>
    <xf numFmtId="3" fontId="2" fillId="0" borderId="0" xfId="0" applyNumberFormat="1" applyFont="1" applyBorder="1" applyAlignment="1" applyProtection="1">
      <alignment horizontal="center" vertical="center"/>
    </xf>
    <xf numFmtId="0" fontId="2" fillId="0" borderId="4" xfId="0" applyNumberFormat="1" applyFont="1" applyBorder="1" applyAlignment="1" applyProtection="1">
      <alignment horizontal="right" vertical="center" indent="1"/>
    </xf>
    <xf numFmtId="0" fontId="2" fillId="0" borderId="0" xfId="0" applyNumberFormat="1" applyFont="1" applyBorder="1" applyAlignment="1" applyProtection="1">
      <alignment horizontal="right" vertical="center" indent="1"/>
    </xf>
    <xf numFmtId="0" fontId="2" fillId="0" borderId="62" xfId="0" applyFont="1" applyBorder="1" applyAlignment="1" applyProtection="1">
      <alignment horizontal="center" vertical="center" shrinkToFit="1"/>
    </xf>
    <xf numFmtId="0" fontId="2" fillId="0" borderId="53" xfId="0" applyFont="1" applyBorder="1" applyAlignment="1" applyProtection="1">
      <alignment horizontal="center" vertical="center" shrinkToFit="1"/>
    </xf>
    <xf numFmtId="0" fontId="2" fillId="0" borderId="52" xfId="0" applyFont="1" applyBorder="1" applyAlignment="1" applyProtection="1">
      <alignment horizontal="center" vertical="center" shrinkToFit="1"/>
    </xf>
    <xf numFmtId="3" fontId="2" fillId="0" borderId="53" xfId="0" applyNumberFormat="1" applyFont="1" applyBorder="1" applyAlignment="1" applyProtection="1">
      <alignment horizontal="right" vertical="center" indent="1"/>
    </xf>
    <xf numFmtId="0" fontId="2" fillId="0" borderId="47" xfId="0" applyFont="1" applyBorder="1" applyAlignment="1" applyProtection="1">
      <alignment horizontal="center" vertical="center"/>
      <protection locked="0"/>
    </xf>
    <xf numFmtId="0" fontId="2" fillId="0" borderId="48" xfId="0" applyFont="1" applyBorder="1" applyAlignment="1" applyProtection="1">
      <alignment horizontal="center" vertical="center"/>
      <protection locked="0"/>
    </xf>
    <xf numFmtId="0" fontId="2" fillId="0" borderId="50" xfId="0" applyNumberFormat="1" applyFont="1" applyBorder="1" applyAlignment="1" applyProtection="1">
      <alignment horizontal="center" vertical="center"/>
      <protection locked="0"/>
    </xf>
    <xf numFmtId="0" fontId="2" fillId="0" borderId="48" xfId="0" applyNumberFormat="1" applyFont="1" applyBorder="1" applyAlignment="1" applyProtection="1">
      <alignment horizontal="center" vertical="center"/>
      <protection locked="0"/>
    </xf>
    <xf numFmtId="177" fontId="2" fillId="0" borderId="48" xfId="0" applyNumberFormat="1" applyFont="1" applyBorder="1" applyAlignment="1" applyProtection="1">
      <alignment horizontal="center" vertical="center"/>
      <protection locked="0"/>
    </xf>
    <xf numFmtId="3" fontId="2" fillId="0" borderId="48" xfId="0" applyNumberFormat="1" applyFont="1" applyBorder="1" applyAlignment="1" applyProtection="1">
      <alignment horizontal="center" vertical="center"/>
    </xf>
    <xf numFmtId="0" fontId="2" fillId="0" borderId="50" xfId="0" applyNumberFormat="1" applyFont="1" applyBorder="1" applyAlignment="1" applyProtection="1">
      <alignment horizontal="right" vertical="center" indent="1"/>
    </xf>
    <xf numFmtId="0" fontId="2" fillId="0" borderId="48" xfId="0" applyNumberFormat="1" applyFont="1" applyBorder="1" applyAlignment="1" applyProtection="1">
      <alignment horizontal="right" vertical="center" indent="1"/>
    </xf>
    <xf numFmtId="0" fontId="2" fillId="0" borderId="9" xfId="0" applyNumberFormat="1" applyFont="1" applyBorder="1" applyAlignment="1" applyProtection="1">
      <alignment horizontal="center" vertical="center"/>
      <protection locked="0"/>
    </xf>
    <xf numFmtId="177" fontId="2" fillId="0" borderId="9" xfId="0" applyNumberFormat="1" applyFont="1" applyBorder="1" applyAlignment="1" applyProtection="1">
      <alignment horizontal="center" vertical="center"/>
      <protection locked="0"/>
    </xf>
    <xf numFmtId="0" fontId="2" fillId="0" borderId="6" xfId="0" applyNumberFormat="1" applyFont="1" applyBorder="1" applyAlignment="1" applyProtection="1">
      <alignment horizontal="right" vertical="center" indent="1"/>
    </xf>
    <xf numFmtId="0" fontId="2" fillId="0" borderId="9" xfId="0" applyNumberFormat="1" applyFont="1" applyBorder="1" applyAlignment="1" applyProtection="1">
      <alignment horizontal="right" vertical="center" indent="1"/>
    </xf>
    <xf numFmtId="0" fontId="2" fillId="0" borderId="20"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176" fontId="2" fillId="0" borderId="6" xfId="0" applyNumberFormat="1" applyFont="1" applyBorder="1" applyAlignment="1" applyProtection="1">
      <alignment horizontal="center" vertical="center"/>
    </xf>
    <xf numFmtId="176" fontId="2" fillId="0" borderId="7" xfId="0" applyNumberFormat="1" applyFont="1" applyBorder="1" applyAlignment="1" applyProtection="1">
      <alignment horizontal="center" vertical="center"/>
    </xf>
    <xf numFmtId="0" fontId="2" fillId="0" borderId="6" xfId="0" applyNumberFormat="1" applyFont="1" applyBorder="1" applyAlignment="1" applyProtection="1">
      <alignment horizontal="center" vertical="center"/>
      <protection locked="0"/>
    </xf>
    <xf numFmtId="3" fontId="2" fillId="0" borderId="9" xfId="0" applyNumberFormat="1" applyFont="1" applyBorder="1" applyAlignment="1" applyProtection="1">
      <alignment horizontal="center" vertical="center"/>
    </xf>
    <xf numFmtId="0" fontId="5" fillId="0" borderId="55" xfId="0" applyFont="1" applyFill="1" applyBorder="1" applyAlignment="1" applyProtection="1">
      <alignment horizontal="center" vertical="center"/>
    </xf>
    <xf numFmtId="0" fontId="2" fillId="0" borderId="35" xfId="0" applyFont="1" applyBorder="1" applyAlignment="1" applyProtection="1">
      <alignment vertical="center"/>
    </xf>
    <xf numFmtId="0" fontId="2" fillId="0" borderId="36" xfId="0" applyFont="1" applyBorder="1" applyAlignment="1" applyProtection="1">
      <alignment vertical="center"/>
    </xf>
    <xf numFmtId="0" fontId="2" fillId="0" borderId="34" xfId="0" applyFont="1" applyBorder="1" applyAlignment="1" applyProtection="1">
      <alignment horizontal="center" vertical="center"/>
      <protection locked="0"/>
    </xf>
    <xf numFmtId="0" fontId="2" fillId="0" borderId="35" xfId="0" applyFont="1" applyBorder="1" applyAlignment="1" applyProtection="1">
      <alignment horizontal="center" vertical="center"/>
      <protection locked="0"/>
    </xf>
    <xf numFmtId="0" fontId="2" fillId="0" borderId="36"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44" xfId="0" applyFont="1" applyBorder="1" applyAlignment="1" applyProtection="1">
      <alignment vertical="center"/>
      <protection locked="0"/>
    </xf>
    <xf numFmtId="0" fontId="2" fillId="0" borderId="45" xfId="0" applyFont="1" applyBorder="1" applyAlignment="1" applyProtection="1">
      <alignment vertical="center"/>
      <protection locked="0"/>
    </xf>
    <xf numFmtId="0" fontId="2" fillId="0" borderId="46" xfId="0" applyFont="1" applyBorder="1" applyAlignment="1" applyProtection="1">
      <alignment vertical="center"/>
      <protection locked="0"/>
    </xf>
    <xf numFmtId="0" fontId="2" fillId="0" borderId="18" xfId="0" applyFont="1" applyBorder="1" applyAlignment="1" applyProtection="1">
      <alignment vertical="center"/>
      <protection locked="0"/>
    </xf>
    <xf numFmtId="0" fontId="2" fillId="0" borderId="19"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0" borderId="6" xfId="0" applyNumberFormat="1" applyFont="1" applyBorder="1" applyAlignment="1" applyProtection="1">
      <alignment horizontal="right" vertical="center" indent="1"/>
      <protection locked="0"/>
    </xf>
    <xf numFmtId="0" fontId="2" fillId="0" borderId="9" xfId="0" applyNumberFormat="1" applyFont="1" applyBorder="1" applyAlignment="1" applyProtection="1">
      <alignment horizontal="right" vertical="center" indent="1"/>
      <protection locked="0"/>
    </xf>
    <xf numFmtId="0" fontId="2" fillId="0" borderId="12"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11" xfId="0" applyFont="1" applyBorder="1" applyAlignment="1" applyProtection="1">
      <alignment horizontal="center" vertical="center" shrinkToFit="1"/>
    </xf>
    <xf numFmtId="0" fontId="2" fillId="0" borderId="13" xfId="0" applyFont="1" applyBorder="1" applyAlignment="1" applyProtection="1">
      <alignment horizontal="center" vertical="center" shrinkToFit="1"/>
    </xf>
    <xf numFmtId="0" fontId="2" fillId="0" borderId="10" xfId="0" applyNumberFormat="1" applyFont="1" applyBorder="1" applyAlignment="1" applyProtection="1">
      <alignment horizontal="right" vertical="center" indent="1"/>
      <protection locked="0"/>
    </xf>
    <xf numFmtId="0" fontId="2" fillId="0" borderId="11" xfId="0" applyNumberFormat="1" applyFont="1" applyBorder="1" applyAlignment="1" applyProtection="1">
      <alignment horizontal="right" vertical="center" indent="1"/>
      <protection locked="0"/>
    </xf>
    <xf numFmtId="0" fontId="2" fillId="0" borderId="4" xfId="0" applyNumberFormat="1" applyFont="1" applyBorder="1" applyAlignment="1" applyProtection="1">
      <alignment horizontal="right" vertical="center" indent="1"/>
      <protection locked="0"/>
    </xf>
    <xf numFmtId="0" fontId="2" fillId="0" borderId="0" xfId="0" applyNumberFormat="1" applyFont="1" applyBorder="1" applyAlignment="1" applyProtection="1">
      <alignment horizontal="right" vertical="center" indent="1"/>
      <protection locked="0"/>
    </xf>
    <xf numFmtId="0" fontId="2" fillId="0" borderId="50" xfId="0" applyNumberFormat="1" applyFont="1" applyBorder="1" applyAlignment="1" applyProtection="1">
      <alignment horizontal="right" vertical="center" indent="1"/>
      <protection locked="0"/>
    </xf>
    <xf numFmtId="0" fontId="2" fillId="0" borderId="48" xfId="0" applyNumberFormat="1" applyFont="1" applyBorder="1" applyAlignment="1" applyProtection="1">
      <alignment horizontal="right" vertical="center" indent="1"/>
      <protection locked="0"/>
    </xf>
    <xf numFmtId="0" fontId="2" fillId="0" borderId="14"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 fillId="0" borderId="60" xfId="0" applyFont="1" applyBorder="1" applyAlignment="1" applyProtection="1">
      <alignment horizontal="center" vertical="center" shrinkToFit="1"/>
    </xf>
    <xf numFmtId="0" fontId="2" fillId="0" borderId="61" xfId="0" applyFont="1" applyBorder="1" applyAlignment="1" applyProtection="1">
      <alignment horizontal="center" vertical="center" shrinkToFit="1"/>
    </xf>
    <xf numFmtId="3" fontId="2" fillId="0" borderId="0" xfId="0" applyNumberFormat="1" applyFont="1" applyBorder="1" applyAlignment="1" applyProtection="1">
      <alignment horizontal="right" vertical="center" indent="1"/>
    </xf>
    <xf numFmtId="0" fontId="2" fillId="0" borderId="23" xfId="0" applyFont="1" applyBorder="1" applyAlignment="1" applyProtection="1">
      <alignment horizontal="left" vertical="center" indent="1"/>
    </xf>
    <xf numFmtId="0" fontId="2" fillId="0" borderId="24" xfId="0" applyFont="1" applyBorder="1" applyAlignment="1" applyProtection="1">
      <alignment horizontal="left" vertical="center" indent="1"/>
    </xf>
    <xf numFmtId="0" fontId="2" fillId="0" borderId="0" xfId="0" applyFont="1" applyFill="1" applyAlignment="1" applyProtection="1">
      <alignment horizontal="center" vertical="center"/>
      <protection locked="0"/>
    </xf>
    <xf numFmtId="0" fontId="2" fillId="0" borderId="0" xfId="0" applyFont="1" applyFill="1" applyAlignment="1" applyProtection="1">
      <alignment horizontal="right" vertical="center"/>
    </xf>
    <xf numFmtId="0" fontId="2" fillId="0" borderId="0" xfId="0" applyFont="1" applyFill="1" applyAlignment="1" applyProtection="1">
      <alignment vertical="center"/>
    </xf>
    <xf numFmtId="0" fontId="2" fillId="0" borderId="22" xfId="0" applyFont="1" applyFill="1" applyBorder="1" applyAlignment="1" applyProtection="1">
      <alignment horizontal="center" vertical="center"/>
    </xf>
    <xf numFmtId="0" fontId="2" fillId="0" borderId="23" xfId="0" applyFont="1" applyFill="1" applyBorder="1" applyAlignment="1" applyProtection="1">
      <alignment horizontal="center" vertical="center"/>
    </xf>
    <xf numFmtId="0" fontId="2" fillId="0" borderId="34" xfId="0" applyFont="1" applyFill="1" applyBorder="1" applyAlignment="1" applyProtection="1">
      <alignment vertical="center"/>
      <protection locked="0"/>
    </xf>
    <xf numFmtId="0" fontId="2" fillId="0" borderId="35" xfId="0" applyFont="1" applyFill="1" applyBorder="1" applyAlignment="1" applyProtection="1">
      <alignment vertical="center"/>
      <protection locked="0"/>
    </xf>
    <xf numFmtId="0" fontId="2" fillId="0" borderId="35" xfId="0" applyFont="1" applyFill="1" applyBorder="1" applyAlignment="1" applyProtection="1">
      <alignment vertical="center"/>
    </xf>
    <xf numFmtId="0" fontId="2" fillId="0" borderId="36" xfId="0" applyFont="1" applyFill="1" applyBorder="1" applyAlignment="1" applyProtection="1">
      <alignment vertical="center"/>
    </xf>
    <xf numFmtId="0" fontId="2" fillId="0" borderId="38"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37" xfId="0" applyFont="1" applyFill="1" applyBorder="1" applyAlignment="1" applyProtection="1">
      <alignment horizontal="center" vertical="center" wrapText="1"/>
    </xf>
    <xf numFmtId="0" fontId="2" fillId="0" borderId="0" xfId="0" applyFont="1" applyFill="1" applyAlignment="1" applyProtection="1">
      <alignment horizontal="center" vertical="center"/>
    </xf>
    <xf numFmtId="0" fontId="2" fillId="0" borderId="0" xfId="0" applyFont="1" applyFill="1" applyAlignment="1" applyProtection="1">
      <alignment horizontal="left" vertical="center" indent="1"/>
    </xf>
    <xf numFmtId="0" fontId="2" fillId="0" borderId="0" xfId="0" applyFont="1" applyFill="1" applyAlignment="1" applyProtection="1">
      <alignment horizontal="left" vertical="center"/>
    </xf>
    <xf numFmtId="0" fontId="2" fillId="0" borderId="23" xfId="0" applyFont="1" applyFill="1" applyBorder="1" applyAlignment="1" applyProtection="1">
      <alignment vertical="center"/>
      <protection locked="0"/>
    </xf>
    <xf numFmtId="0" fontId="2" fillId="0" borderId="24" xfId="0" applyFont="1" applyFill="1" applyBorder="1" applyAlignment="1" applyProtection="1">
      <alignment vertical="center"/>
      <protection locked="0"/>
    </xf>
    <xf numFmtId="0" fontId="2" fillId="0" borderId="22" xfId="0" applyFont="1" applyFill="1" applyBorder="1" applyAlignment="1" applyProtection="1">
      <alignment horizontal="center" vertical="center" shrinkToFit="1"/>
    </xf>
    <xf numFmtId="0" fontId="2" fillId="0" borderId="23" xfId="0" applyFont="1" applyFill="1" applyBorder="1" applyAlignment="1" applyProtection="1">
      <alignment horizontal="center" vertical="center" shrinkToFit="1"/>
    </xf>
    <xf numFmtId="0" fontId="2" fillId="0" borderId="23" xfId="0" applyFont="1" applyFill="1" applyBorder="1" applyAlignment="1" applyProtection="1">
      <alignment horizontal="center" vertical="center"/>
      <protection locked="0"/>
    </xf>
    <xf numFmtId="0" fontId="2" fillId="0" borderId="24" xfId="0" applyFont="1" applyFill="1" applyBorder="1" applyAlignment="1" applyProtection="1">
      <alignment horizontal="center" vertical="center"/>
      <protection locked="0"/>
    </xf>
    <xf numFmtId="0" fontId="2" fillId="0" borderId="25"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26" xfId="0" applyFont="1" applyFill="1" applyBorder="1" applyAlignment="1" applyProtection="1">
      <alignment horizontal="center" vertical="center"/>
    </xf>
    <xf numFmtId="0" fontId="2" fillId="0" borderId="27" xfId="0" applyFont="1" applyFill="1" applyBorder="1" applyAlignment="1" applyProtection="1">
      <alignment horizontal="center" vertical="center"/>
    </xf>
    <xf numFmtId="0" fontId="2" fillId="0" borderId="17" xfId="0" applyFont="1" applyFill="1" applyBorder="1" applyAlignment="1" applyProtection="1">
      <alignment horizontal="center" vertical="center"/>
      <protection locked="0"/>
    </xf>
    <xf numFmtId="0" fontId="2" fillId="0" borderId="25" xfId="0" applyFont="1" applyFill="1" applyBorder="1" applyAlignment="1" applyProtection="1">
      <alignment horizontal="center" vertical="center"/>
    </xf>
    <xf numFmtId="0" fontId="2" fillId="0" borderId="42" xfId="0" applyFont="1" applyFill="1" applyBorder="1" applyAlignment="1" applyProtection="1">
      <alignment horizontal="center" vertical="center"/>
    </xf>
    <xf numFmtId="0" fontId="2" fillId="0" borderId="39"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41" xfId="0" applyFont="1" applyFill="1" applyBorder="1" applyAlignment="1" applyProtection="1">
      <alignment horizontal="center" vertical="center"/>
    </xf>
    <xf numFmtId="0" fontId="2" fillId="0" borderId="40" xfId="0" applyFont="1" applyFill="1" applyBorder="1" applyAlignment="1" applyProtection="1">
      <alignment horizontal="center" vertical="center"/>
    </xf>
    <xf numFmtId="0" fontId="2" fillId="0" borderId="39" xfId="0" applyFont="1" applyFill="1" applyBorder="1" applyAlignment="1" applyProtection="1">
      <alignment horizontal="center" vertical="center" shrinkToFit="1"/>
    </xf>
    <xf numFmtId="0" fontId="2" fillId="0" borderId="43" xfId="0" applyFont="1" applyFill="1" applyBorder="1" applyAlignment="1" applyProtection="1">
      <alignment horizontal="center" vertical="center" shrinkToFit="1"/>
    </xf>
    <xf numFmtId="0" fontId="2" fillId="0" borderId="29" xfId="0" applyFont="1" applyFill="1" applyBorder="1" applyAlignment="1" applyProtection="1">
      <alignment horizontal="center" vertical="center"/>
      <protection locked="0"/>
    </xf>
    <xf numFmtId="0" fontId="2" fillId="0" borderId="33" xfId="0" applyFont="1" applyFill="1" applyBorder="1" applyAlignment="1" applyProtection="1">
      <alignment horizontal="center" vertical="center" wrapText="1"/>
    </xf>
    <xf numFmtId="0" fontId="2" fillId="0" borderId="8" xfId="0" applyFont="1" applyFill="1" applyBorder="1" applyAlignment="1" applyProtection="1">
      <alignment horizontal="center" vertical="center" wrapText="1"/>
    </xf>
    <xf numFmtId="0" fontId="2" fillId="0" borderId="30"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2" fillId="0" borderId="44" xfId="0" applyFont="1" applyFill="1" applyBorder="1" applyAlignment="1" applyProtection="1">
      <alignment vertical="center" textRotation="255"/>
      <protection locked="0"/>
    </xf>
    <xf numFmtId="0" fontId="2" fillId="0" borderId="45" xfId="0" applyFont="1" applyFill="1" applyBorder="1" applyAlignment="1" applyProtection="1">
      <alignment vertical="center" textRotation="255"/>
      <protection locked="0"/>
    </xf>
    <xf numFmtId="0" fontId="2" fillId="0" borderId="46" xfId="0" applyFont="1" applyFill="1" applyBorder="1" applyAlignment="1" applyProtection="1">
      <alignment vertical="center" textRotation="255"/>
      <protection locked="0"/>
    </xf>
    <xf numFmtId="0" fontId="2" fillId="0" borderId="18"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18" xfId="0" applyFont="1" applyFill="1" applyBorder="1" applyAlignment="1" applyProtection="1">
      <alignment vertical="center" textRotation="255"/>
      <protection locked="0"/>
    </xf>
    <xf numFmtId="0" fontId="2" fillId="0" borderId="19" xfId="0" applyFont="1" applyFill="1" applyBorder="1" applyAlignment="1" applyProtection="1">
      <alignment vertical="center" textRotation="255"/>
      <protection locked="0"/>
    </xf>
    <xf numFmtId="0" fontId="2" fillId="0" borderId="16" xfId="0" applyFont="1" applyFill="1" applyBorder="1" applyAlignment="1" applyProtection="1">
      <alignment vertical="center" textRotation="255"/>
      <protection locked="0"/>
    </xf>
    <xf numFmtId="0" fontId="2" fillId="0" borderId="3" xfId="0" applyFont="1" applyFill="1" applyBorder="1" applyAlignment="1" applyProtection="1">
      <alignment horizontal="center" vertical="center"/>
      <protection locked="0"/>
    </xf>
    <xf numFmtId="0" fontId="2" fillId="0" borderId="31" xfId="0" applyFont="1" applyFill="1" applyBorder="1" applyAlignment="1" applyProtection="1">
      <alignment horizontal="center" vertical="center"/>
      <protection locked="0"/>
    </xf>
    <xf numFmtId="177" fontId="2" fillId="0" borderId="55" xfId="0" applyNumberFormat="1" applyFont="1" applyFill="1" applyBorder="1" applyAlignment="1" applyProtection="1">
      <alignment horizontal="center" vertical="center"/>
      <protection locked="0"/>
    </xf>
    <xf numFmtId="0" fontId="2" fillId="0" borderId="57" xfId="0" applyNumberFormat="1" applyFont="1" applyFill="1" applyBorder="1" applyAlignment="1" applyProtection="1">
      <alignment horizontal="right" vertical="center" indent="1"/>
    </xf>
    <xf numFmtId="0" fontId="2" fillId="0" borderId="55" xfId="0" applyNumberFormat="1" applyFont="1" applyFill="1" applyBorder="1" applyAlignment="1" applyProtection="1">
      <alignment horizontal="right" vertical="center" indent="1"/>
    </xf>
    <xf numFmtId="0" fontId="2" fillId="0" borderId="20"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176" fontId="2" fillId="0" borderId="6" xfId="0" applyNumberFormat="1" applyFont="1" applyFill="1" applyBorder="1" applyAlignment="1" applyProtection="1">
      <alignment horizontal="center" vertical="center"/>
    </xf>
    <xf numFmtId="176" fontId="2" fillId="0" borderId="7"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protection locked="0"/>
    </xf>
    <xf numFmtId="0" fontId="2" fillId="0" borderId="9" xfId="0" applyNumberFormat="1" applyFont="1" applyFill="1" applyBorder="1" applyAlignment="1" applyProtection="1">
      <alignment horizontal="center" vertical="center"/>
      <protection locked="0"/>
    </xf>
    <xf numFmtId="177" fontId="2" fillId="0" borderId="9" xfId="0" applyNumberFormat="1" applyFont="1" applyFill="1" applyBorder="1" applyAlignment="1" applyProtection="1">
      <alignment horizontal="center" vertical="center"/>
      <protection locked="0"/>
    </xf>
    <xf numFmtId="3" fontId="2" fillId="0" borderId="9"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right" vertical="center" indent="1"/>
      <protection locked="0"/>
    </xf>
    <xf numFmtId="0" fontId="2" fillId="0" borderId="9" xfId="0" applyNumberFormat="1" applyFont="1" applyFill="1" applyBorder="1" applyAlignment="1" applyProtection="1">
      <alignment horizontal="right" vertical="center" indent="1"/>
      <protection locked="0"/>
    </xf>
    <xf numFmtId="0" fontId="6" fillId="0" borderId="54" xfId="0" applyFont="1" applyFill="1" applyBorder="1" applyAlignment="1" applyProtection="1">
      <alignment horizontal="center" vertical="center"/>
      <protection locked="0"/>
    </xf>
    <xf numFmtId="0" fontId="6" fillId="0" borderId="55" xfId="0" applyFont="1" applyFill="1" applyBorder="1" applyAlignment="1" applyProtection="1">
      <alignment horizontal="center" vertical="center"/>
      <protection locked="0"/>
    </xf>
    <xf numFmtId="0" fontId="5" fillId="0" borderId="55" xfId="0" applyFont="1" applyFill="1" applyBorder="1" applyAlignment="1" applyProtection="1">
      <alignment horizontal="center" vertical="center"/>
      <protection locked="0"/>
    </xf>
    <xf numFmtId="0" fontId="2" fillId="0" borderId="57" xfId="0" applyNumberFormat="1" applyFont="1" applyFill="1" applyBorder="1" applyAlignment="1" applyProtection="1">
      <alignment horizontal="center" vertical="center"/>
      <protection locked="0"/>
    </xf>
    <xf numFmtId="0" fontId="2" fillId="0" borderId="55" xfId="0" applyNumberFormat="1" applyFont="1" applyFill="1" applyBorder="1" applyAlignment="1" applyProtection="1">
      <alignment horizontal="center" vertical="center"/>
      <protection locked="0"/>
    </xf>
    <xf numFmtId="3" fontId="2" fillId="0" borderId="55" xfId="0" applyNumberFormat="1" applyFont="1" applyFill="1" applyBorder="1" applyAlignment="1" applyProtection="1">
      <alignment horizontal="center" vertical="center"/>
    </xf>
    <xf numFmtId="177" fontId="2" fillId="0" borderId="11" xfId="0" applyNumberFormat="1" applyFont="1" applyFill="1" applyBorder="1" applyAlignment="1" applyProtection="1">
      <alignment horizontal="center" vertical="center"/>
      <protection locked="0"/>
    </xf>
    <xf numFmtId="0" fontId="2" fillId="0" borderId="10" xfId="0" applyNumberFormat="1" applyFont="1" applyFill="1" applyBorder="1" applyAlignment="1" applyProtection="1">
      <alignment horizontal="right" vertical="center" indent="1"/>
      <protection locked="0"/>
    </xf>
    <xf numFmtId="0" fontId="2" fillId="0" borderId="11" xfId="0" applyNumberFormat="1" applyFont="1" applyFill="1" applyBorder="1" applyAlignment="1" applyProtection="1">
      <alignment horizontal="right" vertical="center" indent="1"/>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176" fontId="2" fillId="0" borderId="10" xfId="0" applyNumberFormat="1" applyFont="1" applyFill="1" applyBorder="1" applyAlignment="1" applyProtection="1">
      <alignment horizontal="center" vertical="center"/>
    </xf>
    <xf numFmtId="176" fontId="2" fillId="0" borderId="2"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center" vertical="center"/>
      <protection locked="0"/>
    </xf>
    <xf numFmtId="0" fontId="2" fillId="0" borderId="11" xfId="0" applyNumberFormat="1" applyFont="1" applyFill="1" applyBorder="1" applyAlignment="1" applyProtection="1">
      <alignment horizontal="center" vertical="center"/>
      <protection locked="0"/>
    </xf>
    <xf numFmtId="3" fontId="2" fillId="0" borderId="11" xfId="0" applyNumberFormat="1" applyFont="1" applyFill="1" applyBorder="1" applyAlignment="1" applyProtection="1">
      <alignment horizontal="center" vertical="center"/>
    </xf>
    <xf numFmtId="177" fontId="2" fillId="0" borderId="0" xfId="0" applyNumberFormat="1" applyFont="1" applyFill="1" applyBorder="1" applyAlignment="1" applyProtection="1">
      <alignment horizontal="center" vertical="center"/>
      <protection locked="0"/>
    </xf>
    <xf numFmtId="0" fontId="2" fillId="0" borderId="4" xfId="0" applyNumberFormat="1" applyFont="1" applyFill="1" applyBorder="1" applyAlignment="1" applyProtection="1">
      <alignment horizontal="right" vertical="center" indent="1"/>
      <protection locked="0"/>
    </xf>
    <xf numFmtId="0" fontId="2" fillId="0" borderId="0" xfId="0" applyNumberFormat="1" applyFont="1" applyFill="1" applyBorder="1" applyAlignment="1" applyProtection="1">
      <alignment horizontal="right" vertical="center" indent="1"/>
      <protection locked="0"/>
    </xf>
    <xf numFmtId="0" fontId="2" fillId="0" borderId="1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176" fontId="2" fillId="0" borderId="4" xfId="0" applyNumberFormat="1" applyFont="1" applyFill="1" applyBorder="1" applyAlignment="1" applyProtection="1">
      <alignment horizontal="center" vertical="center"/>
    </xf>
    <xf numFmtId="176" fontId="2" fillId="0" borderId="5"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protection locked="0"/>
    </xf>
    <xf numFmtId="0" fontId="2" fillId="0" borderId="0" xfId="0" applyNumberFormat="1" applyFont="1" applyFill="1" applyBorder="1" applyAlignment="1" applyProtection="1">
      <alignment horizontal="center" vertical="center"/>
      <protection locked="0"/>
    </xf>
    <xf numFmtId="3" fontId="2" fillId="0" borderId="0" xfId="0" applyNumberFormat="1" applyFont="1" applyFill="1" applyBorder="1" applyAlignment="1" applyProtection="1">
      <alignment horizontal="center" vertical="center"/>
    </xf>
    <xf numFmtId="177" fontId="2" fillId="0" borderId="48" xfId="0" applyNumberFormat="1" applyFont="1" applyFill="1" applyBorder="1" applyAlignment="1" applyProtection="1">
      <alignment horizontal="center" vertical="center"/>
      <protection locked="0"/>
    </xf>
    <xf numFmtId="0" fontId="2" fillId="0" borderId="50" xfId="0" applyNumberFormat="1" applyFont="1" applyFill="1" applyBorder="1" applyAlignment="1" applyProtection="1">
      <alignment horizontal="right" vertical="center" indent="1"/>
      <protection locked="0"/>
    </xf>
    <xf numFmtId="0" fontId="2" fillId="0" borderId="48" xfId="0" applyNumberFormat="1" applyFont="1" applyFill="1" applyBorder="1" applyAlignment="1" applyProtection="1">
      <alignment horizontal="right" vertical="center" indent="1"/>
      <protection locked="0"/>
    </xf>
    <xf numFmtId="0" fontId="2" fillId="0" borderId="62" xfId="0" applyFont="1" applyFill="1" applyBorder="1" applyAlignment="1" applyProtection="1">
      <alignment horizontal="center" vertical="center" shrinkToFit="1"/>
    </xf>
    <xf numFmtId="0" fontId="2" fillId="0" borderId="53" xfId="0" applyFont="1" applyFill="1" applyBorder="1" applyAlignment="1" applyProtection="1">
      <alignment horizontal="center" vertical="center" shrinkToFit="1"/>
    </xf>
    <xf numFmtId="0" fontId="2" fillId="0" borderId="52" xfId="0" applyFont="1" applyFill="1" applyBorder="1" applyAlignment="1" applyProtection="1">
      <alignment horizontal="center" vertical="center" shrinkToFit="1"/>
    </xf>
    <xf numFmtId="3" fontId="2" fillId="0" borderId="53" xfId="0" applyNumberFormat="1" applyFont="1" applyFill="1" applyBorder="1" applyAlignment="1" applyProtection="1">
      <alignment horizontal="right" vertical="center" indent="1"/>
    </xf>
    <xf numFmtId="0" fontId="2" fillId="0" borderId="47"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protection locked="0"/>
    </xf>
    <xf numFmtId="176" fontId="2" fillId="0" borderId="50" xfId="0" applyNumberFormat="1" applyFont="1" applyFill="1" applyBorder="1" applyAlignment="1" applyProtection="1">
      <alignment horizontal="center" vertical="center"/>
    </xf>
    <xf numFmtId="176" fontId="2" fillId="0" borderId="49" xfId="0" applyNumberFormat="1" applyFont="1" applyFill="1" applyBorder="1" applyAlignment="1" applyProtection="1">
      <alignment horizontal="center" vertical="center"/>
    </xf>
    <xf numFmtId="0" fontId="2" fillId="0" borderId="50" xfId="0" applyNumberFormat="1" applyFont="1" applyFill="1" applyBorder="1" applyAlignment="1" applyProtection="1">
      <alignment horizontal="center" vertical="center"/>
      <protection locked="0"/>
    </xf>
    <xf numFmtId="0" fontId="2" fillId="0" borderId="48" xfId="0" applyNumberFormat="1" applyFont="1" applyFill="1" applyBorder="1" applyAlignment="1" applyProtection="1">
      <alignment horizontal="center" vertical="center"/>
      <protection locked="0"/>
    </xf>
    <xf numFmtId="3" fontId="2" fillId="0" borderId="48" xfId="0" applyNumberFormat="1" applyFont="1" applyFill="1" applyBorder="1" applyAlignment="1" applyProtection="1">
      <alignment horizontal="center" vertical="center"/>
    </xf>
  </cellXfs>
  <cellStyles count="1">
    <cellStyle name="標準" xfId="0" builtinId="0"/>
  </cellStyles>
  <dxfs count="2">
    <dxf>
      <fill>
        <patternFill>
          <bgColor theme="4" tint="0.39994506668294322"/>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40</xdr:col>
      <xdr:colOff>447675</xdr:colOff>
      <xdr:row>18</xdr:row>
      <xdr:rowOff>9525</xdr:rowOff>
    </xdr:from>
    <xdr:to>
      <xdr:col>46</xdr:col>
      <xdr:colOff>514350</xdr:colOff>
      <xdr:row>23</xdr:row>
      <xdr:rowOff>209550</xdr:rowOff>
    </xdr:to>
    <xdr:sp macro="" textlink="">
      <xdr:nvSpPr>
        <xdr:cNvPr id="4" name="四角形吹き出し 3"/>
        <xdr:cNvSpPr/>
      </xdr:nvSpPr>
      <xdr:spPr>
        <a:xfrm>
          <a:off x="6724650" y="4171950"/>
          <a:ext cx="4181475" cy="1485900"/>
        </a:xfrm>
        <a:prstGeom prst="wedgeRectCallout">
          <a:avLst>
            <a:gd name="adj1" fmla="val -65537"/>
            <a:gd name="adj2" fmla="val -30861"/>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　指導者を除く</a:t>
          </a:r>
          <a:r>
            <a:rPr lang="ja-JP" altLang="ja-JP" sz="1100" b="1" i="0" baseline="0">
              <a:solidFill>
                <a:schemeClr val="lt1"/>
              </a:solidFill>
              <a:effectLst/>
              <a:latin typeface="+mn-lt"/>
              <a:ea typeface="+mn-ea"/>
              <a:cs typeface="+mn-cs"/>
            </a:rPr>
            <a:t>使用者が</a:t>
          </a:r>
          <a:r>
            <a:rPr lang="ja-JP" altLang="en-US" sz="1100" b="1" i="0" baseline="0">
              <a:solidFill>
                <a:schemeClr val="lt1"/>
              </a:solidFill>
              <a:effectLst/>
              <a:latin typeface="+mn-lt"/>
              <a:ea typeface="+mn-ea"/>
              <a:cs typeface="+mn-cs"/>
            </a:rPr>
            <a:t>、小学生以下と</a:t>
          </a:r>
          <a:r>
            <a:rPr lang="ja-JP" altLang="ja-JP" sz="1100" b="1" i="0" baseline="0">
              <a:solidFill>
                <a:schemeClr val="lt1"/>
              </a:solidFill>
              <a:effectLst/>
              <a:latin typeface="+mn-lt"/>
              <a:ea typeface="+mn-ea"/>
              <a:cs typeface="+mn-cs"/>
            </a:rPr>
            <a:t>中学生のみ</a:t>
          </a:r>
          <a:r>
            <a:rPr lang="ja-JP" altLang="en-US" sz="1100" b="1" i="0" baseline="0">
              <a:solidFill>
                <a:schemeClr val="lt1"/>
              </a:solidFill>
              <a:effectLst/>
              <a:latin typeface="+mn-lt"/>
              <a:ea typeface="+mn-ea"/>
              <a:cs typeface="+mn-cs"/>
            </a:rPr>
            <a:t>の</a:t>
          </a:r>
          <a:r>
            <a:rPr lang="ja-JP" altLang="ja-JP" sz="1100" b="1" i="0" baseline="0">
              <a:solidFill>
                <a:schemeClr val="lt1"/>
              </a:solidFill>
              <a:effectLst/>
              <a:latin typeface="+mn-lt"/>
              <a:ea typeface="+mn-ea"/>
              <a:cs typeface="+mn-cs"/>
            </a:rPr>
            <a:t>場合は、夜間照明の使用料がかかりません</a:t>
          </a:r>
          <a:r>
            <a:rPr lang="ja-JP" altLang="en-US" sz="1100" b="1" i="0" baseline="0">
              <a:solidFill>
                <a:schemeClr val="lt1"/>
              </a:solidFill>
              <a:effectLst/>
              <a:latin typeface="+mn-lt"/>
              <a:ea typeface="+mn-ea"/>
              <a:cs typeface="+mn-cs"/>
            </a:rPr>
            <a:t>。</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kumimoji="1" lang="ja-JP" altLang="en-US" sz="1100" b="1" i="0" baseline="0">
              <a:solidFill>
                <a:schemeClr val="lt1"/>
              </a:solidFill>
              <a:effectLst/>
              <a:latin typeface="+mn-lt"/>
              <a:ea typeface="+mn-ea"/>
              <a:cs typeface="+mn-cs"/>
            </a:rPr>
            <a:t>○　下の「夜間照明実費徴収金」は、この欄の入力内容と利用時間によって自動計算されます。お間違えのないようお願いいたします。</a:t>
          </a:r>
          <a:endParaRPr kumimoji="1" lang="ja-JP" altLang="en-US" sz="1100"/>
        </a:p>
      </xdr:txBody>
    </xdr:sp>
    <xdr:clientData fPrintsWithSheet="0"/>
  </xdr:twoCellAnchor>
  <xdr:twoCellAnchor>
    <xdr:from>
      <xdr:col>40</xdr:col>
      <xdr:colOff>457199</xdr:colOff>
      <xdr:row>25</xdr:row>
      <xdr:rowOff>9523</xdr:rowOff>
    </xdr:from>
    <xdr:to>
      <xdr:col>44</xdr:col>
      <xdr:colOff>285750</xdr:colOff>
      <xdr:row>35</xdr:row>
      <xdr:rowOff>276224</xdr:rowOff>
    </xdr:to>
    <xdr:sp macro="" textlink="">
      <xdr:nvSpPr>
        <xdr:cNvPr id="7" name="四角形吹き出し 6"/>
        <xdr:cNvSpPr/>
      </xdr:nvSpPr>
      <xdr:spPr>
        <a:xfrm>
          <a:off x="6734174" y="5981698"/>
          <a:ext cx="2571751" cy="3124201"/>
        </a:xfrm>
        <a:prstGeom prst="wedgeRectCallout">
          <a:avLst>
            <a:gd name="adj1" fmla="val -75660"/>
            <a:gd name="adj2" fmla="val -4295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144000" marR="0" lvl="0" indent="-457200" algn="just" defTabSz="914400" rtl="0" eaLnBrk="1" fontAlgn="auto" latinLnBrk="0" hangingPunct="1">
            <a:lnSpc>
              <a:spcPct val="100000"/>
            </a:lnSpc>
            <a:spcBef>
              <a:spcPts val="0"/>
            </a:spcBef>
            <a:spcAft>
              <a:spcPts val="0"/>
            </a:spcAft>
            <a:buClrTx/>
            <a:buSzTx/>
            <a:buFontTx/>
            <a:buNone/>
            <a:tabLst/>
            <a:defRPr/>
          </a:pPr>
          <a:r>
            <a:rPr lang="en-US" altLang="ja-JP" sz="1100" b="1" i="0" baseline="0">
              <a:solidFill>
                <a:schemeClr val="lt1"/>
              </a:solidFill>
              <a:effectLst/>
              <a:latin typeface="+mn-lt"/>
              <a:ea typeface="+mn-ea"/>
              <a:cs typeface="+mn-cs"/>
            </a:rPr>
            <a:t>【</a:t>
          </a:r>
          <a:r>
            <a:rPr lang="ja-JP" altLang="en-US" sz="1100" b="1" i="0" baseline="0">
              <a:solidFill>
                <a:schemeClr val="lt1"/>
              </a:solidFill>
              <a:effectLst/>
              <a:latin typeface="+mn-lt"/>
              <a:ea typeface="+mn-ea"/>
              <a:cs typeface="+mn-cs"/>
            </a:rPr>
            <a:t>照明使用料</a:t>
          </a:r>
          <a:r>
            <a:rPr lang="en-US" altLang="ja-JP" sz="1100" b="1" i="0" baseline="0">
              <a:solidFill>
                <a:schemeClr val="lt1"/>
              </a:solidFill>
              <a:effectLst/>
              <a:latin typeface="+mn-lt"/>
              <a:ea typeface="+mn-ea"/>
              <a:cs typeface="+mn-cs"/>
            </a:rPr>
            <a:t>】</a:t>
          </a:r>
          <a:r>
            <a:rPr lang="ja-JP" altLang="en-US" sz="1100" b="1" i="0" baseline="0">
              <a:solidFill>
                <a:schemeClr val="lt1"/>
              </a:solidFill>
              <a:effectLst/>
              <a:latin typeface="+mn-lt"/>
              <a:ea typeface="+mn-ea"/>
              <a:cs typeface="+mn-cs"/>
            </a:rPr>
            <a:t>自動入力されます</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○体育館　半面</a:t>
          </a:r>
          <a:r>
            <a:rPr lang="en-US" altLang="ja-JP" sz="1100" b="1" i="0" baseline="0">
              <a:solidFill>
                <a:schemeClr val="lt1"/>
              </a:solidFill>
              <a:effectLst/>
              <a:latin typeface="+mn-lt"/>
              <a:ea typeface="+mn-ea"/>
              <a:cs typeface="+mn-cs"/>
            </a:rPr>
            <a:t>1</a:t>
          </a:r>
          <a:r>
            <a:rPr lang="ja-JP" altLang="en-US" sz="1100" b="1" i="0" baseline="0">
              <a:solidFill>
                <a:schemeClr val="lt1"/>
              </a:solidFill>
              <a:effectLst/>
              <a:latin typeface="+mn-lt"/>
              <a:ea typeface="+mn-ea"/>
              <a:cs typeface="+mn-cs"/>
            </a:rPr>
            <a:t>時間</a:t>
          </a:r>
          <a:r>
            <a:rPr lang="en-US" altLang="ja-JP" sz="1100" b="1" i="0" baseline="0">
              <a:solidFill>
                <a:schemeClr val="lt1"/>
              </a:solidFill>
              <a:effectLst/>
              <a:latin typeface="+mn-lt"/>
              <a:ea typeface="+mn-ea"/>
              <a:cs typeface="+mn-cs"/>
            </a:rPr>
            <a:t>200</a:t>
          </a:r>
          <a:r>
            <a:rPr lang="ja-JP" altLang="en-US" sz="1100" b="1" i="0" baseline="0">
              <a:solidFill>
                <a:schemeClr val="lt1"/>
              </a:solidFill>
              <a:effectLst/>
              <a:latin typeface="+mn-lt"/>
              <a:ea typeface="+mn-ea"/>
              <a:cs typeface="+mn-cs"/>
            </a:rPr>
            <a:t>円</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　　　　　全面</a:t>
          </a:r>
          <a:r>
            <a:rPr lang="en-US" altLang="ja-JP" sz="1100" b="1" i="0" baseline="0">
              <a:solidFill>
                <a:schemeClr val="lt1"/>
              </a:solidFill>
              <a:effectLst/>
              <a:latin typeface="+mn-lt"/>
              <a:ea typeface="+mn-ea"/>
              <a:cs typeface="+mn-cs"/>
            </a:rPr>
            <a:t>1</a:t>
          </a:r>
          <a:r>
            <a:rPr lang="ja-JP" altLang="en-US" sz="1100" b="1" i="0" baseline="0">
              <a:solidFill>
                <a:schemeClr val="lt1"/>
              </a:solidFill>
              <a:effectLst/>
              <a:latin typeface="+mn-lt"/>
              <a:ea typeface="+mn-ea"/>
              <a:cs typeface="+mn-cs"/>
            </a:rPr>
            <a:t>時間</a:t>
          </a:r>
          <a:r>
            <a:rPr lang="en-US" altLang="ja-JP" sz="1100" b="1" i="0" baseline="0">
              <a:solidFill>
                <a:schemeClr val="lt1"/>
              </a:solidFill>
              <a:effectLst/>
              <a:latin typeface="+mn-lt"/>
              <a:ea typeface="+mn-ea"/>
              <a:cs typeface="+mn-cs"/>
            </a:rPr>
            <a:t>400</a:t>
          </a:r>
          <a:r>
            <a:rPr lang="ja-JP" altLang="en-US" sz="1100" b="1" i="0" baseline="0">
              <a:solidFill>
                <a:schemeClr val="lt1"/>
              </a:solidFill>
              <a:effectLst/>
              <a:latin typeface="+mn-lt"/>
              <a:ea typeface="+mn-ea"/>
              <a:cs typeface="+mn-cs"/>
            </a:rPr>
            <a:t>円</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○武道場　</a:t>
          </a:r>
          <a:r>
            <a:rPr lang="en-US" altLang="ja-JP" sz="1100" b="1" i="0" baseline="0">
              <a:solidFill>
                <a:schemeClr val="lt1"/>
              </a:solidFill>
              <a:effectLst/>
              <a:latin typeface="+mn-lt"/>
              <a:ea typeface="+mn-ea"/>
              <a:cs typeface="+mn-cs"/>
            </a:rPr>
            <a:t>1</a:t>
          </a:r>
          <a:r>
            <a:rPr lang="ja-JP" altLang="en-US" sz="1100" b="1" i="0" baseline="0">
              <a:solidFill>
                <a:schemeClr val="lt1"/>
              </a:solidFill>
              <a:effectLst/>
              <a:latin typeface="+mn-lt"/>
              <a:ea typeface="+mn-ea"/>
              <a:cs typeface="+mn-cs"/>
            </a:rPr>
            <a:t>時間</a:t>
          </a:r>
          <a:r>
            <a:rPr lang="en-US" altLang="ja-JP" sz="1100" b="1" i="0" baseline="0">
              <a:solidFill>
                <a:schemeClr val="lt1"/>
              </a:solidFill>
              <a:effectLst/>
              <a:latin typeface="+mn-lt"/>
              <a:ea typeface="+mn-ea"/>
              <a:cs typeface="+mn-cs"/>
            </a:rPr>
            <a:t>100</a:t>
          </a:r>
          <a:r>
            <a:rPr lang="ja-JP" altLang="en-US" sz="1100" b="1" i="0" baseline="0">
              <a:solidFill>
                <a:schemeClr val="lt1"/>
              </a:solidFill>
              <a:effectLst/>
              <a:latin typeface="+mn-lt"/>
              <a:ea typeface="+mn-ea"/>
              <a:cs typeface="+mn-cs"/>
            </a:rPr>
            <a:t>円</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○音楽室　</a:t>
          </a:r>
          <a:r>
            <a:rPr lang="en-US" altLang="ja-JP" sz="1100" b="1" i="0" baseline="0">
              <a:solidFill>
                <a:schemeClr val="lt1"/>
              </a:solidFill>
              <a:effectLst/>
              <a:latin typeface="+mn-lt"/>
              <a:ea typeface="+mn-ea"/>
              <a:cs typeface="+mn-cs"/>
            </a:rPr>
            <a:t>4</a:t>
          </a:r>
          <a:r>
            <a:rPr lang="ja-JP" altLang="en-US" sz="1100" b="1" i="0" baseline="0">
              <a:solidFill>
                <a:schemeClr val="lt1"/>
              </a:solidFill>
              <a:effectLst/>
              <a:latin typeface="+mn-lt"/>
              <a:ea typeface="+mn-ea"/>
              <a:cs typeface="+mn-cs"/>
            </a:rPr>
            <a:t>時間以内</a:t>
          </a:r>
          <a:r>
            <a:rPr lang="en-US" altLang="ja-JP" sz="1100" b="1" i="0" baseline="0">
              <a:solidFill>
                <a:schemeClr val="lt1"/>
              </a:solidFill>
              <a:effectLst/>
              <a:latin typeface="+mn-lt"/>
              <a:ea typeface="+mn-ea"/>
              <a:cs typeface="+mn-cs"/>
            </a:rPr>
            <a:t>200</a:t>
          </a:r>
          <a:r>
            <a:rPr lang="ja-JP" altLang="en-US" sz="1100" b="1" i="0" baseline="0">
              <a:solidFill>
                <a:schemeClr val="lt1"/>
              </a:solidFill>
              <a:effectLst/>
              <a:latin typeface="+mn-lt"/>
              <a:ea typeface="+mn-ea"/>
              <a:cs typeface="+mn-cs"/>
            </a:rPr>
            <a:t>円</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　　　　　</a:t>
          </a:r>
          <a:r>
            <a:rPr lang="en-US" altLang="ja-JP" sz="1100" b="1" i="0" baseline="0">
              <a:solidFill>
                <a:schemeClr val="lt1"/>
              </a:solidFill>
              <a:effectLst/>
              <a:latin typeface="+mn-lt"/>
              <a:ea typeface="+mn-ea"/>
              <a:cs typeface="+mn-cs"/>
            </a:rPr>
            <a:t>4</a:t>
          </a:r>
          <a:r>
            <a:rPr lang="ja-JP" altLang="en-US" sz="1100" b="1" i="0" baseline="0">
              <a:solidFill>
                <a:schemeClr val="lt1"/>
              </a:solidFill>
              <a:effectLst/>
              <a:latin typeface="+mn-lt"/>
              <a:ea typeface="+mn-ea"/>
              <a:cs typeface="+mn-cs"/>
            </a:rPr>
            <a:t>時間以上</a:t>
          </a:r>
          <a:r>
            <a:rPr lang="en-US" altLang="ja-JP" sz="1100" b="1" i="0" baseline="0">
              <a:solidFill>
                <a:schemeClr val="lt1"/>
              </a:solidFill>
              <a:effectLst/>
              <a:latin typeface="+mn-lt"/>
              <a:ea typeface="+mn-ea"/>
              <a:cs typeface="+mn-cs"/>
            </a:rPr>
            <a:t>400</a:t>
          </a:r>
          <a:r>
            <a:rPr lang="ja-JP" altLang="en-US" sz="1100" b="1" i="0" baseline="0">
              <a:solidFill>
                <a:schemeClr val="lt1"/>
              </a:solidFill>
              <a:effectLst/>
              <a:latin typeface="+mn-lt"/>
              <a:ea typeface="+mn-ea"/>
              <a:cs typeface="+mn-cs"/>
            </a:rPr>
            <a:t>円</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○グラウンド　</a:t>
          </a:r>
          <a:r>
            <a:rPr lang="en-US" altLang="ja-JP" sz="1100" b="1" i="0" baseline="0">
              <a:solidFill>
                <a:schemeClr val="lt1"/>
              </a:solidFill>
              <a:effectLst/>
              <a:latin typeface="+mn-lt"/>
              <a:ea typeface="+mn-ea"/>
              <a:cs typeface="+mn-cs"/>
            </a:rPr>
            <a:t>1</a:t>
          </a:r>
          <a:r>
            <a:rPr lang="ja-JP" altLang="en-US" sz="1100" b="1" i="0" baseline="0">
              <a:solidFill>
                <a:schemeClr val="lt1"/>
              </a:solidFill>
              <a:effectLst/>
              <a:latin typeface="+mn-lt"/>
              <a:ea typeface="+mn-ea"/>
              <a:cs typeface="+mn-cs"/>
            </a:rPr>
            <a:t>時間</a:t>
          </a:r>
          <a:r>
            <a:rPr lang="en-US" altLang="ja-JP" sz="1100" b="1" i="0" baseline="0">
              <a:solidFill>
                <a:schemeClr val="lt1"/>
              </a:solidFill>
              <a:effectLst/>
              <a:latin typeface="+mn-lt"/>
              <a:ea typeface="+mn-ea"/>
              <a:cs typeface="+mn-cs"/>
            </a:rPr>
            <a:t>1000</a:t>
          </a:r>
          <a:r>
            <a:rPr lang="ja-JP" altLang="en-US" sz="1100" b="1" i="0" baseline="0">
              <a:solidFill>
                <a:schemeClr val="lt1"/>
              </a:solidFill>
              <a:effectLst/>
              <a:latin typeface="+mn-lt"/>
              <a:ea typeface="+mn-ea"/>
              <a:cs typeface="+mn-cs"/>
            </a:rPr>
            <a:t>円</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en-US" altLang="ja-JP" sz="1100" b="1" i="0" baseline="0">
              <a:solidFill>
                <a:schemeClr val="lt1"/>
              </a:solidFill>
              <a:effectLst/>
              <a:latin typeface="+mn-lt"/>
              <a:ea typeface="+mn-ea"/>
              <a:cs typeface="+mn-cs"/>
            </a:rPr>
            <a:t>※</a:t>
          </a:r>
          <a:r>
            <a:rPr lang="ja-JP" altLang="en-US" sz="1100" b="1" i="0" baseline="0">
              <a:solidFill>
                <a:schemeClr val="lt1"/>
              </a:solidFill>
              <a:effectLst/>
              <a:latin typeface="+mn-lt"/>
              <a:ea typeface="+mn-ea"/>
              <a:cs typeface="+mn-cs"/>
            </a:rPr>
            <a:t>使用時間に端数が出る場合は、切り上げとなります。　</a:t>
          </a:r>
          <a:endParaRPr kumimoji="1" lang="ja-JP" altLang="en-US" sz="1100"/>
        </a:p>
      </xdr:txBody>
    </xdr:sp>
    <xdr:clientData fPrintsWithSheet="0"/>
  </xdr:twoCellAnchor>
  <xdr:twoCellAnchor>
    <xdr:from>
      <xdr:col>40</xdr:col>
      <xdr:colOff>95250</xdr:colOff>
      <xdr:row>7</xdr:row>
      <xdr:rowOff>180974</xdr:rowOff>
    </xdr:from>
    <xdr:to>
      <xdr:col>46</xdr:col>
      <xdr:colOff>200025</xdr:colOff>
      <xdr:row>13</xdr:row>
      <xdr:rowOff>66674</xdr:rowOff>
    </xdr:to>
    <xdr:sp macro="" textlink="">
      <xdr:nvSpPr>
        <xdr:cNvPr id="8" name="四角形吹き出し 7"/>
        <xdr:cNvSpPr/>
      </xdr:nvSpPr>
      <xdr:spPr>
        <a:xfrm>
          <a:off x="6372225" y="1847849"/>
          <a:ext cx="4219575" cy="1095375"/>
        </a:xfrm>
        <a:prstGeom prst="wedgeRectCallout">
          <a:avLst>
            <a:gd name="adj1" fmla="val -80939"/>
            <a:gd name="adj2" fmla="val 104072"/>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　</a:t>
          </a:r>
          <a:r>
            <a:rPr lang="en-US" altLang="ja-JP" sz="1100" b="1" i="0" baseline="0">
              <a:solidFill>
                <a:schemeClr val="lt1"/>
              </a:solidFill>
              <a:effectLst/>
              <a:latin typeface="+mn-lt"/>
              <a:ea typeface="+mn-ea"/>
              <a:cs typeface="+mn-cs"/>
            </a:rPr>
            <a:t>【</a:t>
          </a:r>
          <a:r>
            <a:rPr lang="ja-JP" altLang="en-US" sz="1100" b="1" i="0" baseline="0">
              <a:solidFill>
                <a:schemeClr val="lt1"/>
              </a:solidFill>
              <a:effectLst/>
              <a:latin typeface="+mn-lt"/>
              <a:ea typeface="+mn-ea"/>
              <a:cs typeface="+mn-cs"/>
            </a:rPr>
            <a:t>使用希望施設</a:t>
          </a:r>
          <a:r>
            <a:rPr lang="en-US" altLang="ja-JP" sz="1100" b="1" i="0" baseline="0">
              <a:solidFill>
                <a:schemeClr val="lt1"/>
              </a:solidFill>
              <a:effectLst/>
              <a:latin typeface="+mn-lt"/>
              <a:ea typeface="+mn-ea"/>
              <a:cs typeface="+mn-cs"/>
            </a:rPr>
            <a:t>】</a:t>
          </a:r>
          <a:r>
            <a:rPr lang="ja-JP" altLang="en-US" sz="1100" b="1" i="0" baseline="0">
              <a:solidFill>
                <a:schemeClr val="lt1"/>
              </a:solidFill>
              <a:effectLst/>
              <a:latin typeface="+mn-lt"/>
              <a:ea typeface="+mn-ea"/>
              <a:cs typeface="+mn-cs"/>
            </a:rPr>
            <a:t>と</a:t>
          </a:r>
          <a:r>
            <a:rPr lang="en-US" altLang="ja-JP" sz="1100" b="1" i="0" baseline="0">
              <a:solidFill>
                <a:schemeClr val="lt1"/>
              </a:solidFill>
              <a:effectLst/>
              <a:latin typeface="+mn-lt"/>
              <a:ea typeface="+mn-ea"/>
              <a:cs typeface="+mn-cs"/>
            </a:rPr>
            <a:t>【</a:t>
          </a:r>
          <a:r>
            <a:rPr lang="ja-JP" altLang="en-US" sz="1100" b="1" i="0" baseline="0">
              <a:solidFill>
                <a:schemeClr val="lt1"/>
              </a:solidFill>
              <a:effectLst/>
              <a:latin typeface="+mn-lt"/>
              <a:ea typeface="+mn-ea"/>
              <a:cs typeface="+mn-cs"/>
            </a:rPr>
            <a:t>照明施設</a:t>
          </a:r>
          <a:r>
            <a:rPr lang="en-US" altLang="ja-JP" sz="1100" b="1" i="0" baseline="0">
              <a:solidFill>
                <a:schemeClr val="lt1"/>
              </a:solidFill>
              <a:effectLst/>
              <a:latin typeface="+mn-lt"/>
              <a:ea typeface="+mn-ea"/>
              <a:cs typeface="+mn-cs"/>
            </a:rPr>
            <a:t>】</a:t>
          </a:r>
          <a:r>
            <a:rPr lang="ja-JP" altLang="en-US" sz="1100" b="1" i="0" baseline="0">
              <a:solidFill>
                <a:schemeClr val="lt1"/>
              </a:solidFill>
              <a:effectLst/>
              <a:latin typeface="+mn-lt"/>
              <a:ea typeface="+mn-ea"/>
              <a:cs typeface="+mn-cs"/>
            </a:rPr>
            <a:t>は、カーソルを合わせるとセルの右側に▼が出るのでそこをクリックして選択してください。</a:t>
          </a:r>
          <a:endParaRPr kumimoji="1" lang="ja-JP" altLang="en-US" sz="1100"/>
        </a:p>
      </xdr:txBody>
    </xdr:sp>
    <xdr:clientData fPrintsWithSheet="0"/>
  </xdr:twoCellAnchor>
  <xdr:twoCellAnchor>
    <xdr:from>
      <xdr:col>35</xdr:col>
      <xdr:colOff>152401</xdr:colOff>
      <xdr:row>1</xdr:row>
      <xdr:rowOff>47624</xdr:rowOff>
    </xdr:from>
    <xdr:to>
      <xdr:col>46</xdr:col>
      <xdr:colOff>352425</xdr:colOff>
      <xdr:row>6</xdr:row>
      <xdr:rowOff>85725</xdr:rowOff>
    </xdr:to>
    <xdr:sp macro="" textlink="">
      <xdr:nvSpPr>
        <xdr:cNvPr id="9" name="角丸四角形 8"/>
        <xdr:cNvSpPr/>
      </xdr:nvSpPr>
      <xdr:spPr>
        <a:xfrm>
          <a:off x="6229351" y="285749"/>
          <a:ext cx="5553074" cy="1228726"/>
        </a:xfrm>
        <a:prstGeom prst="roundRect">
          <a:avLst>
            <a:gd name="adj" fmla="val 8975"/>
          </a:avLst>
        </a:prstGeom>
        <a:solidFill>
          <a:srgbClr val="FF00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l"/>
          <a:r>
            <a:rPr kumimoji="1" lang="en-US" altLang="ja-JP" sz="1400" b="1"/>
            <a:t>【</a:t>
          </a:r>
          <a:r>
            <a:rPr kumimoji="1" lang="ja-JP" altLang="en-US" sz="1400" b="1"/>
            <a:t>作成上の注意</a:t>
          </a:r>
          <a:r>
            <a:rPr kumimoji="1" lang="en-US" altLang="ja-JP" sz="1400" b="1"/>
            <a:t>】</a:t>
          </a:r>
        </a:p>
        <a:p>
          <a:pPr algn="l"/>
          <a:r>
            <a:rPr kumimoji="1" lang="ja-JP" altLang="en-US" sz="1100" b="1"/>
            <a:t>○　黄色のセル（枠）は、必ず入力（一部は選択）してください。</a:t>
          </a:r>
          <a:endParaRPr kumimoji="1" lang="en-US" altLang="ja-JP" sz="1100" b="1"/>
        </a:p>
        <a:p>
          <a:pPr algn="l"/>
          <a:r>
            <a:rPr kumimoji="1" lang="ja-JP" altLang="en-US" sz="1100" b="1"/>
            <a:t>○　水色のセル（枠）は、必要なところのみ入力してください。</a:t>
          </a:r>
          <a:endParaRPr kumimoji="1" lang="en-US" altLang="ja-JP" sz="1100" b="1"/>
        </a:p>
        <a:p>
          <a:pPr algn="l"/>
          <a:r>
            <a:rPr kumimoji="1" lang="ja-JP" altLang="en-US" sz="1100" b="1"/>
            <a:t>○　印刷は、モノクロでもかまいません。</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18</xdr:col>
      <xdr:colOff>104776</xdr:colOff>
      <xdr:row>0</xdr:row>
      <xdr:rowOff>85724</xdr:rowOff>
    </xdr:from>
    <xdr:to>
      <xdr:col>29</xdr:col>
      <xdr:colOff>495300</xdr:colOff>
      <xdr:row>4</xdr:row>
      <xdr:rowOff>209549</xdr:rowOff>
    </xdr:to>
    <xdr:sp macro="" textlink="">
      <xdr:nvSpPr>
        <xdr:cNvPr id="5" name="角丸四角形 4"/>
        <xdr:cNvSpPr/>
      </xdr:nvSpPr>
      <xdr:spPr>
        <a:xfrm>
          <a:off x="4381501" y="85724"/>
          <a:ext cx="4095749" cy="1076325"/>
        </a:xfrm>
        <a:prstGeom prst="roundRect">
          <a:avLst>
            <a:gd name="adj" fmla="val 8975"/>
          </a:avLst>
        </a:prstGeom>
        <a:solidFill>
          <a:srgbClr val="FFC000"/>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l"/>
          <a:r>
            <a:rPr kumimoji="1" lang="en-US" altLang="ja-JP" sz="1400" b="1">
              <a:solidFill>
                <a:sysClr val="windowText" lastClr="000000"/>
              </a:solidFill>
            </a:rPr>
            <a:t>【</a:t>
          </a:r>
          <a:r>
            <a:rPr kumimoji="1" lang="ja-JP" altLang="en-US" sz="1400" b="1">
              <a:solidFill>
                <a:sysClr val="windowText" lastClr="000000"/>
              </a:solidFill>
            </a:rPr>
            <a:t>作成上の注意</a:t>
          </a:r>
          <a:r>
            <a:rPr kumimoji="1" lang="en-US" altLang="ja-JP" sz="1400" b="1">
              <a:solidFill>
                <a:sysClr val="windowText" lastClr="000000"/>
              </a:solidFill>
            </a:rPr>
            <a:t>】</a:t>
          </a:r>
        </a:p>
        <a:p>
          <a:pPr marL="144000" indent="-457200" algn="l"/>
          <a:r>
            <a:rPr kumimoji="1" lang="ja-JP" altLang="en-US" sz="1100" b="1">
              <a:solidFill>
                <a:sysClr val="windowText" lastClr="000000"/>
              </a:solidFill>
            </a:rPr>
            <a:t>○　「様式第</a:t>
          </a:r>
          <a:r>
            <a:rPr kumimoji="1" lang="en-US" altLang="ja-JP" sz="1100" b="1">
              <a:solidFill>
                <a:sysClr val="windowText" lastClr="000000"/>
              </a:solidFill>
            </a:rPr>
            <a:t>1</a:t>
          </a:r>
          <a:r>
            <a:rPr kumimoji="1" lang="ja-JP" altLang="en-US" sz="1100" b="1">
              <a:solidFill>
                <a:sysClr val="windowText" lastClr="000000"/>
              </a:solidFill>
            </a:rPr>
            <a:t>号」を作成すると、こちらは自動で出来上がりますので、「様式第</a:t>
          </a:r>
          <a:r>
            <a:rPr kumimoji="1" lang="en-US" altLang="ja-JP" sz="1100" b="1">
              <a:solidFill>
                <a:sysClr val="windowText" lastClr="000000"/>
              </a:solidFill>
            </a:rPr>
            <a:t>1</a:t>
          </a:r>
          <a:r>
            <a:rPr kumimoji="1" lang="ja-JP" altLang="en-US" sz="1100" b="1">
              <a:solidFill>
                <a:sysClr val="windowText" lastClr="000000"/>
              </a:solidFill>
            </a:rPr>
            <a:t>号」から作成してください。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25</xdr:col>
      <xdr:colOff>571500</xdr:colOff>
      <xdr:row>18</xdr:row>
      <xdr:rowOff>47625</xdr:rowOff>
    </xdr:from>
    <xdr:to>
      <xdr:col>34</xdr:col>
      <xdr:colOff>123825</xdr:colOff>
      <xdr:row>24</xdr:row>
      <xdr:rowOff>9525</xdr:rowOff>
    </xdr:to>
    <xdr:sp macro="" textlink="">
      <xdr:nvSpPr>
        <xdr:cNvPr id="2" name="四角形吹き出し 1"/>
        <xdr:cNvSpPr/>
      </xdr:nvSpPr>
      <xdr:spPr>
        <a:xfrm>
          <a:off x="6581775" y="4210050"/>
          <a:ext cx="3228975" cy="1485900"/>
        </a:xfrm>
        <a:prstGeom prst="wedgeRectCallout">
          <a:avLst>
            <a:gd name="adj1" fmla="val -65537"/>
            <a:gd name="adj2" fmla="val -30861"/>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　指導者を除く</a:t>
          </a:r>
          <a:r>
            <a:rPr lang="ja-JP" altLang="ja-JP" sz="1100" b="1" i="0" baseline="0">
              <a:solidFill>
                <a:schemeClr val="lt1"/>
              </a:solidFill>
              <a:effectLst/>
              <a:latin typeface="+mn-lt"/>
              <a:ea typeface="+mn-ea"/>
              <a:cs typeface="+mn-cs"/>
            </a:rPr>
            <a:t>使用者が</a:t>
          </a:r>
          <a:r>
            <a:rPr lang="ja-JP" altLang="en-US" sz="1100" b="1" i="0" baseline="0">
              <a:solidFill>
                <a:schemeClr val="lt1"/>
              </a:solidFill>
              <a:effectLst/>
              <a:latin typeface="+mn-lt"/>
              <a:ea typeface="+mn-ea"/>
              <a:cs typeface="+mn-cs"/>
            </a:rPr>
            <a:t>、小学生以下と</a:t>
          </a:r>
          <a:r>
            <a:rPr lang="ja-JP" altLang="ja-JP" sz="1100" b="1" i="0" baseline="0">
              <a:solidFill>
                <a:schemeClr val="lt1"/>
              </a:solidFill>
              <a:effectLst/>
              <a:latin typeface="+mn-lt"/>
              <a:ea typeface="+mn-ea"/>
              <a:cs typeface="+mn-cs"/>
            </a:rPr>
            <a:t>中学生のみ</a:t>
          </a:r>
          <a:r>
            <a:rPr lang="ja-JP" altLang="en-US" sz="1100" b="1" i="0" baseline="0">
              <a:solidFill>
                <a:schemeClr val="lt1"/>
              </a:solidFill>
              <a:effectLst/>
              <a:latin typeface="+mn-lt"/>
              <a:ea typeface="+mn-ea"/>
              <a:cs typeface="+mn-cs"/>
            </a:rPr>
            <a:t>の</a:t>
          </a:r>
          <a:r>
            <a:rPr lang="ja-JP" altLang="ja-JP" sz="1100" b="1" i="0" baseline="0">
              <a:solidFill>
                <a:schemeClr val="lt1"/>
              </a:solidFill>
              <a:effectLst/>
              <a:latin typeface="+mn-lt"/>
              <a:ea typeface="+mn-ea"/>
              <a:cs typeface="+mn-cs"/>
            </a:rPr>
            <a:t>場合は、夜間照明の使用料がかかりません</a:t>
          </a:r>
          <a:r>
            <a:rPr lang="ja-JP" altLang="en-US" sz="1100" b="1" i="0" baseline="0">
              <a:solidFill>
                <a:schemeClr val="lt1"/>
              </a:solidFill>
              <a:effectLst/>
              <a:latin typeface="+mn-lt"/>
              <a:ea typeface="+mn-ea"/>
              <a:cs typeface="+mn-cs"/>
            </a:rPr>
            <a:t>。</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kumimoji="1" lang="ja-JP" altLang="en-US" sz="1100" b="1" i="0" baseline="0">
              <a:solidFill>
                <a:schemeClr val="lt1"/>
              </a:solidFill>
              <a:effectLst/>
              <a:latin typeface="+mn-lt"/>
              <a:ea typeface="+mn-ea"/>
              <a:cs typeface="+mn-cs"/>
            </a:rPr>
            <a:t>○　下の「夜間照明実費徴収金」は、この欄の入力内容と利用時間によって自動計算されます。お間違えのないようお願いいたします。</a:t>
          </a:r>
          <a:endParaRPr kumimoji="1" lang="ja-JP" altLang="en-US" sz="1100"/>
        </a:p>
      </xdr:txBody>
    </xdr:sp>
    <xdr:clientData fPrintsWithSheet="0"/>
  </xdr:twoCellAnchor>
  <xdr:twoCellAnchor>
    <xdr:from>
      <xdr:col>26</xdr:col>
      <xdr:colOff>104775</xdr:colOff>
      <xdr:row>25</xdr:row>
      <xdr:rowOff>19049</xdr:rowOff>
    </xdr:from>
    <xdr:to>
      <xdr:col>32</xdr:col>
      <xdr:colOff>342900</xdr:colOff>
      <xdr:row>32</xdr:row>
      <xdr:rowOff>152400</xdr:rowOff>
    </xdr:to>
    <xdr:sp macro="" textlink="">
      <xdr:nvSpPr>
        <xdr:cNvPr id="3" name="四角形吹き出し 2"/>
        <xdr:cNvSpPr/>
      </xdr:nvSpPr>
      <xdr:spPr>
        <a:xfrm>
          <a:off x="6800850" y="5991224"/>
          <a:ext cx="2295525" cy="2133601"/>
        </a:xfrm>
        <a:prstGeom prst="wedgeRectCallout">
          <a:avLst>
            <a:gd name="adj1" fmla="val -75660"/>
            <a:gd name="adj2" fmla="val -4295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144000" marR="0" lvl="0" indent="-457200" algn="just" defTabSz="914400" rtl="0" eaLnBrk="1" fontAlgn="auto" latinLnBrk="0" hangingPunct="1">
            <a:lnSpc>
              <a:spcPct val="100000"/>
            </a:lnSpc>
            <a:spcBef>
              <a:spcPts val="0"/>
            </a:spcBef>
            <a:spcAft>
              <a:spcPts val="0"/>
            </a:spcAft>
            <a:buClrTx/>
            <a:buSzTx/>
            <a:buFontTx/>
            <a:buNone/>
            <a:tabLst/>
            <a:defRPr/>
          </a:pPr>
          <a:r>
            <a:rPr lang="en-US" altLang="ja-JP" sz="1100" b="1" i="0" baseline="0">
              <a:solidFill>
                <a:schemeClr val="lt1"/>
              </a:solidFill>
              <a:effectLst/>
              <a:latin typeface="+mn-lt"/>
              <a:ea typeface="+mn-ea"/>
              <a:cs typeface="+mn-cs"/>
            </a:rPr>
            <a:t>【</a:t>
          </a:r>
          <a:r>
            <a:rPr lang="ja-JP" altLang="en-US" sz="1100" b="1" i="0" baseline="0">
              <a:solidFill>
                <a:schemeClr val="lt1"/>
              </a:solidFill>
              <a:effectLst/>
              <a:latin typeface="+mn-lt"/>
              <a:ea typeface="+mn-ea"/>
              <a:cs typeface="+mn-cs"/>
            </a:rPr>
            <a:t>照明使用料</a:t>
          </a:r>
          <a:r>
            <a:rPr lang="en-US" altLang="ja-JP" sz="1100" b="1" i="0" baseline="0">
              <a:solidFill>
                <a:schemeClr val="lt1"/>
              </a:solidFill>
              <a:effectLst/>
              <a:latin typeface="+mn-lt"/>
              <a:ea typeface="+mn-ea"/>
              <a:cs typeface="+mn-cs"/>
            </a:rPr>
            <a:t>】</a:t>
          </a:r>
          <a:r>
            <a:rPr lang="ja-JP" altLang="en-US" sz="1100" b="1" i="0" baseline="0">
              <a:solidFill>
                <a:schemeClr val="lt1"/>
              </a:solidFill>
              <a:effectLst/>
              <a:latin typeface="+mn-lt"/>
              <a:ea typeface="+mn-ea"/>
              <a:cs typeface="+mn-cs"/>
            </a:rPr>
            <a:t>自動入力されます</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○体育館　半面</a:t>
          </a:r>
          <a:r>
            <a:rPr lang="en-US" altLang="ja-JP" sz="1100" b="1" i="0" baseline="0">
              <a:solidFill>
                <a:schemeClr val="lt1"/>
              </a:solidFill>
              <a:effectLst/>
              <a:latin typeface="+mn-lt"/>
              <a:ea typeface="+mn-ea"/>
              <a:cs typeface="+mn-cs"/>
            </a:rPr>
            <a:t>1</a:t>
          </a:r>
          <a:r>
            <a:rPr lang="ja-JP" altLang="en-US" sz="1100" b="1" i="0" baseline="0">
              <a:solidFill>
                <a:schemeClr val="lt1"/>
              </a:solidFill>
              <a:effectLst/>
              <a:latin typeface="+mn-lt"/>
              <a:ea typeface="+mn-ea"/>
              <a:cs typeface="+mn-cs"/>
            </a:rPr>
            <a:t>時間</a:t>
          </a:r>
          <a:r>
            <a:rPr lang="en-US" altLang="ja-JP" sz="1100" b="1" i="0" baseline="0">
              <a:solidFill>
                <a:schemeClr val="lt1"/>
              </a:solidFill>
              <a:effectLst/>
              <a:latin typeface="+mn-lt"/>
              <a:ea typeface="+mn-ea"/>
              <a:cs typeface="+mn-cs"/>
            </a:rPr>
            <a:t>200</a:t>
          </a:r>
          <a:r>
            <a:rPr lang="ja-JP" altLang="en-US" sz="1100" b="1" i="0" baseline="0">
              <a:solidFill>
                <a:schemeClr val="lt1"/>
              </a:solidFill>
              <a:effectLst/>
              <a:latin typeface="+mn-lt"/>
              <a:ea typeface="+mn-ea"/>
              <a:cs typeface="+mn-cs"/>
            </a:rPr>
            <a:t>円</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　　　　　全面</a:t>
          </a:r>
          <a:r>
            <a:rPr lang="en-US" altLang="ja-JP" sz="1100" b="1" i="0" baseline="0">
              <a:solidFill>
                <a:schemeClr val="lt1"/>
              </a:solidFill>
              <a:effectLst/>
              <a:latin typeface="+mn-lt"/>
              <a:ea typeface="+mn-ea"/>
              <a:cs typeface="+mn-cs"/>
            </a:rPr>
            <a:t>1</a:t>
          </a:r>
          <a:r>
            <a:rPr lang="ja-JP" altLang="en-US" sz="1100" b="1" i="0" baseline="0">
              <a:solidFill>
                <a:schemeClr val="lt1"/>
              </a:solidFill>
              <a:effectLst/>
              <a:latin typeface="+mn-lt"/>
              <a:ea typeface="+mn-ea"/>
              <a:cs typeface="+mn-cs"/>
            </a:rPr>
            <a:t>時間</a:t>
          </a:r>
          <a:r>
            <a:rPr lang="en-US" altLang="ja-JP" sz="1100" b="1" i="0" baseline="0">
              <a:solidFill>
                <a:schemeClr val="lt1"/>
              </a:solidFill>
              <a:effectLst/>
              <a:latin typeface="+mn-lt"/>
              <a:ea typeface="+mn-ea"/>
              <a:cs typeface="+mn-cs"/>
            </a:rPr>
            <a:t>400</a:t>
          </a:r>
          <a:r>
            <a:rPr lang="ja-JP" altLang="en-US" sz="1100" b="1" i="0" baseline="0">
              <a:solidFill>
                <a:schemeClr val="lt1"/>
              </a:solidFill>
              <a:effectLst/>
              <a:latin typeface="+mn-lt"/>
              <a:ea typeface="+mn-ea"/>
              <a:cs typeface="+mn-cs"/>
            </a:rPr>
            <a:t>円</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○武道場　</a:t>
          </a:r>
          <a:r>
            <a:rPr lang="en-US" altLang="ja-JP" sz="1100" b="1" i="0" baseline="0">
              <a:solidFill>
                <a:schemeClr val="lt1"/>
              </a:solidFill>
              <a:effectLst/>
              <a:latin typeface="+mn-lt"/>
              <a:ea typeface="+mn-ea"/>
              <a:cs typeface="+mn-cs"/>
            </a:rPr>
            <a:t>1</a:t>
          </a:r>
          <a:r>
            <a:rPr lang="ja-JP" altLang="en-US" sz="1100" b="1" i="0" baseline="0">
              <a:solidFill>
                <a:schemeClr val="lt1"/>
              </a:solidFill>
              <a:effectLst/>
              <a:latin typeface="+mn-lt"/>
              <a:ea typeface="+mn-ea"/>
              <a:cs typeface="+mn-cs"/>
            </a:rPr>
            <a:t>時間</a:t>
          </a:r>
          <a:r>
            <a:rPr lang="en-US" altLang="ja-JP" sz="1100" b="1" i="0" baseline="0">
              <a:solidFill>
                <a:schemeClr val="lt1"/>
              </a:solidFill>
              <a:effectLst/>
              <a:latin typeface="+mn-lt"/>
              <a:ea typeface="+mn-ea"/>
              <a:cs typeface="+mn-cs"/>
            </a:rPr>
            <a:t>100</a:t>
          </a:r>
          <a:r>
            <a:rPr lang="ja-JP" altLang="en-US" sz="1100" b="1" i="0" baseline="0">
              <a:solidFill>
                <a:schemeClr val="lt1"/>
              </a:solidFill>
              <a:effectLst/>
              <a:latin typeface="+mn-lt"/>
              <a:ea typeface="+mn-ea"/>
              <a:cs typeface="+mn-cs"/>
            </a:rPr>
            <a:t>円</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○音楽室　</a:t>
          </a:r>
          <a:r>
            <a:rPr lang="en-US" altLang="ja-JP" sz="1100" b="1" i="0" baseline="0">
              <a:solidFill>
                <a:schemeClr val="lt1"/>
              </a:solidFill>
              <a:effectLst/>
              <a:latin typeface="+mn-lt"/>
              <a:ea typeface="+mn-ea"/>
              <a:cs typeface="+mn-cs"/>
            </a:rPr>
            <a:t>4</a:t>
          </a:r>
          <a:r>
            <a:rPr lang="ja-JP" altLang="en-US" sz="1100" b="1" i="0" baseline="0">
              <a:solidFill>
                <a:schemeClr val="lt1"/>
              </a:solidFill>
              <a:effectLst/>
              <a:latin typeface="+mn-lt"/>
              <a:ea typeface="+mn-ea"/>
              <a:cs typeface="+mn-cs"/>
            </a:rPr>
            <a:t>時間以内</a:t>
          </a:r>
          <a:r>
            <a:rPr lang="en-US" altLang="ja-JP" sz="1100" b="1" i="0" baseline="0">
              <a:solidFill>
                <a:schemeClr val="lt1"/>
              </a:solidFill>
              <a:effectLst/>
              <a:latin typeface="+mn-lt"/>
              <a:ea typeface="+mn-ea"/>
              <a:cs typeface="+mn-cs"/>
            </a:rPr>
            <a:t>200</a:t>
          </a:r>
          <a:r>
            <a:rPr lang="ja-JP" altLang="en-US" sz="1100" b="1" i="0" baseline="0">
              <a:solidFill>
                <a:schemeClr val="lt1"/>
              </a:solidFill>
              <a:effectLst/>
              <a:latin typeface="+mn-lt"/>
              <a:ea typeface="+mn-ea"/>
              <a:cs typeface="+mn-cs"/>
            </a:rPr>
            <a:t>円</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　　　　　</a:t>
          </a:r>
          <a:r>
            <a:rPr lang="en-US" altLang="ja-JP" sz="1100" b="1" i="0" baseline="0">
              <a:solidFill>
                <a:schemeClr val="lt1"/>
              </a:solidFill>
              <a:effectLst/>
              <a:latin typeface="+mn-lt"/>
              <a:ea typeface="+mn-ea"/>
              <a:cs typeface="+mn-cs"/>
            </a:rPr>
            <a:t>4</a:t>
          </a:r>
          <a:r>
            <a:rPr lang="ja-JP" altLang="en-US" sz="1100" b="1" i="0" baseline="0">
              <a:solidFill>
                <a:schemeClr val="lt1"/>
              </a:solidFill>
              <a:effectLst/>
              <a:latin typeface="+mn-lt"/>
              <a:ea typeface="+mn-ea"/>
              <a:cs typeface="+mn-cs"/>
            </a:rPr>
            <a:t>時間以上</a:t>
          </a:r>
          <a:r>
            <a:rPr lang="en-US" altLang="ja-JP" sz="1100" b="1" i="0" baseline="0">
              <a:solidFill>
                <a:schemeClr val="lt1"/>
              </a:solidFill>
              <a:effectLst/>
              <a:latin typeface="+mn-lt"/>
              <a:ea typeface="+mn-ea"/>
              <a:cs typeface="+mn-cs"/>
            </a:rPr>
            <a:t>400</a:t>
          </a:r>
          <a:r>
            <a:rPr lang="ja-JP" altLang="en-US" sz="1100" b="1" i="0" baseline="0">
              <a:solidFill>
                <a:schemeClr val="lt1"/>
              </a:solidFill>
              <a:effectLst/>
              <a:latin typeface="+mn-lt"/>
              <a:ea typeface="+mn-ea"/>
              <a:cs typeface="+mn-cs"/>
            </a:rPr>
            <a:t>円</a:t>
          </a:r>
          <a:endParaRPr lang="en-US" altLang="ja-JP" sz="1100" b="1" i="0" baseline="0">
            <a:solidFill>
              <a:schemeClr val="lt1"/>
            </a:solidFill>
            <a:effectLst/>
            <a:latin typeface="+mn-lt"/>
            <a:ea typeface="+mn-ea"/>
            <a:cs typeface="+mn-cs"/>
          </a:endParaRPr>
        </a:p>
        <a:p>
          <a:pPr marL="144000" marR="0" lvl="0" indent="-457200" algn="just" defTabSz="914400" rtl="0" eaLnBrk="1" fontAlgn="auto" latinLnBrk="0" hangingPunct="1">
            <a:lnSpc>
              <a:spcPct val="100000"/>
            </a:lnSpc>
            <a:spcBef>
              <a:spcPts val="0"/>
            </a:spcBef>
            <a:spcAft>
              <a:spcPts val="0"/>
            </a:spcAft>
            <a:buClrTx/>
            <a:buSzTx/>
            <a:buFontTx/>
            <a:buNone/>
            <a:tabLst/>
            <a:defRPr/>
          </a:pPr>
          <a:r>
            <a:rPr lang="ja-JP" altLang="en-US" sz="1100" b="1" i="0" baseline="0">
              <a:solidFill>
                <a:schemeClr val="lt1"/>
              </a:solidFill>
              <a:effectLst/>
              <a:latin typeface="+mn-lt"/>
              <a:ea typeface="+mn-ea"/>
              <a:cs typeface="+mn-cs"/>
            </a:rPr>
            <a:t>○グラウンド　</a:t>
          </a:r>
          <a:r>
            <a:rPr lang="en-US" altLang="ja-JP" sz="1100" b="1" i="0" baseline="0">
              <a:solidFill>
                <a:schemeClr val="lt1"/>
              </a:solidFill>
              <a:effectLst/>
              <a:latin typeface="+mn-lt"/>
              <a:ea typeface="+mn-ea"/>
              <a:cs typeface="+mn-cs"/>
            </a:rPr>
            <a:t>1</a:t>
          </a:r>
          <a:r>
            <a:rPr lang="ja-JP" altLang="en-US" sz="1100" b="1" i="0" baseline="0">
              <a:solidFill>
                <a:schemeClr val="lt1"/>
              </a:solidFill>
              <a:effectLst/>
              <a:latin typeface="+mn-lt"/>
              <a:ea typeface="+mn-ea"/>
              <a:cs typeface="+mn-cs"/>
            </a:rPr>
            <a:t>時間</a:t>
          </a:r>
          <a:r>
            <a:rPr lang="en-US" altLang="ja-JP" sz="1100" b="1" i="0" baseline="0">
              <a:solidFill>
                <a:schemeClr val="lt1"/>
              </a:solidFill>
              <a:effectLst/>
              <a:latin typeface="+mn-lt"/>
              <a:ea typeface="+mn-ea"/>
              <a:cs typeface="+mn-cs"/>
            </a:rPr>
            <a:t>1000</a:t>
          </a:r>
          <a:r>
            <a:rPr lang="ja-JP" altLang="en-US" sz="1100" b="1" i="0" baseline="0">
              <a:solidFill>
                <a:schemeClr val="lt1"/>
              </a:solidFill>
              <a:effectLst/>
              <a:latin typeface="+mn-lt"/>
              <a:ea typeface="+mn-ea"/>
              <a:cs typeface="+mn-cs"/>
            </a:rPr>
            <a:t>円　</a:t>
          </a:r>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1"/>
  <sheetViews>
    <sheetView tabSelected="1" workbookViewId="0">
      <selection activeCell="B2" sqref="B2"/>
    </sheetView>
  </sheetViews>
  <sheetFormatPr defaultRowHeight="18.75" x14ac:dyDescent="0.4"/>
  <cols>
    <col min="1" max="1" width="0.875" style="5" customWidth="1"/>
    <col min="2" max="25" width="3.25" style="5" customWidth="1"/>
    <col min="26" max="26" width="3.5" style="5" customWidth="1"/>
    <col min="27" max="27" width="3.5" style="1" hidden="1" customWidth="1"/>
    <col min="28" max="30" width="3.5" hidden="1" customWidth="1"/>
    <col min="31" max="36" width="3.5" style="1" hidden="1" customWidth="1"/>
    <col min="37" max="40" width="3.25" style="1" hidden="1" customWidth="1"/>
    <col min="41" max="16384" width="9" style="1"/>
  </cols>
  <sheetData>
    <row r="1" spans="1:34" x14ac:dyDescent="0.4">
      <c r="A1" s="5" t="s">
        <v>3</v>
      </c>
    </row>
    <row r="2" spans="1:34" ht="18.75" customHeight="1" x14ac:dyDescent="0.4"/>
    <row r="3" spans="1:34" ht="18.75" customHeight="1" x14ac:dyDescent="0.4">
      <c r="A3" s="90" t="s">
        <v>0</v>
      </c>
      <c r="B3" s="90"/>
      <c r="C3" s="90"/>
      <c r="D3" s="90"/>
      <c r="E3" s="90"/>
      <c r="F3" s="90"/>
      <c r="G3" s="90"/>
      <c r="H3" s="90"/>
      <c r="I3" s="90"/>
      <c r="J3" s="90"/>
      <c r="K3" s="90"/>
      <c r="L3" s="90"/>
      <c r="M3" s="90"/>
      <c r="N3" s="90"/>
      <c r="O3" s="90"/>
      <c r="P3" s="90"/>
      <c r="Q3" s="90"/>
      <c r="R3" s="90"/>
      <c r="S3" s="90"/>
      <c r="T3" s="90"/>
      <c r="U3" s="90"/>
      <c r="V3" s="90"/>
      <c r="W3" s="90"/>
      <c r="X3" s="90"/>
      <c r="Y3" s="90"/>
      <c r="Z3" s="90"/>
    </row>
    <row r="4" spans="1:34" ht="18.75" customHeight="1" x14ac:dyDescent="0.4"/>
    <row r="5" spans="1:34" ht="18.75" customHeight="1" x14ac:dyDescent="0.4">
      <c r="B5" s="134" t="s">
        <v>1</v>
      </c>
      <c r="C5" s="134"/>
      <c r="D5" s="134"/>
      <c r="E5" s="134"/>
      <c r="F5" s="134"/>
      <c r="G5" s="134"/>
      <c r="H5" s="134"/>
      <c r="I5" s="134"/>
      <c r="J5" s="134"/>
      <c r="K5" s="134"/>
      <c r="L5" s="134"/>
      <c r="M5" s="134"/>
      <c r="N5" s="134"/>
      <c r="O5" s="134"/>
    </row>
    <row r="6" spans="1:34" ht="18.75" customHeight="1" x14ac:dyDescent="0.4"/>
    <row r="7" spans="1:34" ht="18.75" customHeight="1" x14ac:dyDescent="0.4">
      <c r="R7" s="99" t="s">
        <v>7</v>
      </c>
      <c r="S7" s="99"/>
      <c r="T7" s="76"/>
      <c r="U7" s="6" t="s">
        <v>6</v>
      </c>
      <c r="V7" s="76"/>
      <c r="W7" s="6" t="s">
        <v>5</v>
      </c>
      <c r="X7" s="76"/>
      <c r="Y7" s="6" t="s">
        <v>4</v>
      </c>
      <c r="AF7" s="1" t="s">
        <v>29</v>
      </c>
      <c r="AH7" s="1" t="s">
        <v>33</v>
      </c>
    </row>
    <row r="8" spans="1:34" ht="18.75" customHeight="1" x14ac:dyDescent="0.4">
      <c r="AB8" s="1"/>
      <c r="AC8" s="1"/>
      <c r="AD8" s="1"/>
    </row>
    <row r="9" spans="1:34" ht="18.75" customHeight="1" x14ac:dyDescent="0.4">
      <c r="P9" s="5" t="s">
        <v>10</v>
      </c>
      <c r="R9" s="136"/>
      <c r="S9" s="136"/>
      <c r="T9" s="136"/>
      <c r="U9" s="136"/>
      <c r="V9" s="136"/>
      <c r="W9" s="136"/>
      <c r="X9" s="136"/>
      <c r="Y9" s="136"/>
      <c r="AB9" s="1"/>
      <c r="AC9" s="1"/>
      <c r="AD9" s="1"/>
      <c r="AF9" s="1" t="s">
        <v>36</v>
      </c>
      <c r="AG9" s="1">
        <v>200</v>
      </c>
      <c r="AH9" s="1" t="s">
        <v>34</v>
      </c>
    </row>
    <row r="10" spans="1:34" ht="12.75" x14ac:dyDescent="0.4">
      <c r="N10" s="5" t="s">
        <v>12</v>
      </c>
      <c r="R10" s="90"/>
      <c r="S10" s="90"/>
      <c r="T10" s="90"/>
      <c r="U10" s="90"/>
      <c r="V10" s="90"/>
      <c r="W10" s="90"/>
      <c r="X10" s="90"/>
      <c r="Y10" s="90"/>
      <c r="AB10" s="1"/>
      <c r="AC10" s="1"/>
      <c r="AD10" s="1"/>
      <c r="AF10" s="1" t="s">
        <v>37</v>
      </c>
      <c r="AG10" s="1">
        <v>200</v>
      </c>
      <c r="AH10" s="1" t="s">
        <v>35</v>
      </c>
    </row>
    <row r="11" spans="1:34" ht="18.75" customHeight="1" x14ac:dyDescent="0.4">
      <c r="P11" s="5" t="s">
        <v>11</v>
      </c>
      <c r="R11" s="135"/>
      <c r="S11" s="135"/>
      <c r="T11" s="135"/>
      <c r="U11" s="135"/>
      <c r="V11" s="135"/>
      <c r="W11" s="135"/>
      <c r="X11" s="137" t="s">
        <v>28</v>
      </c>
      <c r="Y11" s="137"/>
      <c r="AB11" s="1"/>
      <c r="AC11" s="1"/>
      <c r="AD11" s="1"/>
      <c r="AF11" s="1" t="s">
        <v>38</v>
      </c>
      <c r="AG11" s="1">
        <v>200</v>
      </c>
    </row>
    <row r="12" spans="1:34" ht="7.5" customHeight="1" x14ac:dyDescent="0.4">
      <c r="R12" s="6"/>
      <c r="S12" s="6"/>
      <c r="T12" s="6"/>
      <c r="U12" s="6"/>
      <c r="V12" s="6"/>
      <c r="W12" s="6"/>
      <c r="X12" s="7"/>
      <c r="Y12" s="7"/>
      <c r="AB12" s="1"/>
      <c r="AC12" s="1"/>
      <c r="AD12" s="1"/>
      <c r="AF12" s="1" t="s">
        <v>46</v>
      </c>
      <c r="AG12" s="1">
        <v>400</v>
      </c>
    </row>
    <row r="13" spans="1:34" ht="18.75" customHeight="1" x14ac:dyDescent="0.4">
      <c r="Q13" s="7" t="s">
        <v>9</v>
      </c>
      <c r="S13" s="135"/>
      <c r="T13" s="135"/>
      <c r="U13" s="135"/>
      <c r="V13" s="135"/>
      <c r="W13" s="135"/>
      <c r="X13" s="135"/>
      <c r="Y13" s="5" t="s">
        <v>8</v>
      </c>
      <c r="AB13" s="1"/>
      <c r="AC13" s="1"/>
      <c r="AD13" s="1"/>
      <c r="AF13" s="1" t="s">
        <v>30</v>
      </c>
      <c r="AG13" s="1">
        <v>1000</v>
      </c>
    </row>
    <row r="14" spans="1:34" ht="18.75" customHeight="1" x14ac:dyDescent="0.4">
      <c r="AB14" s="1"/>
      <c r="AC14" s="1"/>
      <c r="AD14" s="1"/>
      <c r="AF14" s="1" t="s">
        <v>31</v>
      </c>
      <c r="AG14" s="1">
        <v>100</v>
      </c>
    </row>
    <row r="15" spans="1:34" ht="18.75" customHeight="1" x14ac:dyDescent="0.4">
      <c r="B15" s="99" t="s">
        <v>7</v>
      </c>
      <c r="C15" s="99"/>
      <c r="D15" s="3">
        <v>5</v>
      </c>
      <c r="E15" s="6" t="s">
        <v>6</v>
      </c>
      <c r="F15" s="3">
        <v>1</v>
      </c>
      <c r="G15" s="91" t="s">
        <v>26</v>
      </c>
      <c r="H15" s="91"/>
      <c r="I15" s="91"/>
      <c r="J15" s="91"/>
      <c r="K15" s="91"/>
      <c r="L15" s="91"/>
      <c r="M15" s="91"/>
      <c r="N15" s="91"/>
      <c r="O15" s="91"/>
      <c r="P15" s="91"/>
      <c r="Q15" s="91"/>
      <c r="R15" s="91"/>
      <c r="S15" s="91"/>
      <c r="T15" s="91"/>
      <c r="U15" s="91"/>
      <c r="V15" s="91"/>
      <c r="W15" s="91"/>
      <c r="X15" s="91"/>
      <c r="Y15" s="91"/>
      <c r="AB15" s="1"/>
      <c r="AC15" s="1"/>
      <c r="AD15" s="1"/>
      <c r="AF15" s="1" t="s">
        <v>32</v>
      </c>
      <c r="AG15" s="1">
        <v>200</v>
      </c>
    </row>
    <row r="16" spans="1:34" ht="18.75" customHeight="1" thickBot="1" x14ac:dyDescent="0.45">
      <c r="B16" s="8"/>
      <c r="C16" s="8"/>
      <c r="D16" s="9"/>
      <c r="E16" s="6"/>
      <c r="F16" s="9"/>
      <c r="G16" s="9"/>
      <c r="H16" s="9"/>
      <c r="I16" s="9"/>
      <c r="J16" s="9"/>
      <c r="K16" s="9"/>
      <c r="L16" s="9"/>
      <c r="M16" s="9"/>
      <c r="N16" s="9"/>
      <c r="O16" s="9"/>
      <c r="P16" s="9"/>
      <c r="Q16" s="9"/>
      <c r="R16" s="9"/>
      <c r="S16" s="9"/>
      <c r="W16" s="9"/>
      <c r="X16" s="9"/>
      <c r="Y16" s="9"/>
      <c r="AB16" s="1"/>
      <c r="AC16" s="1"/>
      <c r="AD16" s="1"/>
    </row>
    <row r="17" spans="2:40" ht="22.5" customHeight="1" thickBot="1" x14ac:dyDescent="0.45">
      <c r="B17" s="96" t="s">
        <v>13</v>
      </c>
      <c r="C17" s="97"/>
      <c r="D17" s="97"/>
      <c r="E17" s="97"/>
      <c r="F17" s="105"/>
      <c r="G17" s="106"/>
      <c r="H17" s="106"/>
      <c r="I17" s="106"/>
      <c r="J17" s="106"/>
      <c r="K17" s="106"/>
      <c r="L17" s="106"/>
      <c r="M17" s="106"/>
      <c r="N17" s="106"/>
      <c r="O17" s="106"/>
      <c r="P17" s="106"/>
      <c r="Q17" s="106"/>
      <c r="R17" s="80"/>
      <c r="S17" s="87" t="s">
        <v>14</v>
      </c>
      <c r="T17" s="88"/>
      <c r="U17" s="89"/>
      <c r="V17" s="102"/>
      <c r="W17" s="103"/>
      <c r="X17" s="103"/>
      <c r="Y17" s="104"/>
      <c r="AB17" s="1"/>
      <c r="AC17" s="1"/>
      <c r="AD17" s="1"/>
    </row>
    <row r="18" spans="2:40" ht="22.5" customHeight="1" thickBot="1" x14ac:dyDescent="0.45">
      <c r="B18" s="96" t="s">
        <v>15</v>
      </c>
      <c r="C18" s="97"/>
      <c r="D18" s="97"/>
      <c r="E18" s="97"/>
      <c r="F18" s="83"/>
      <c r="G18" s="83"/>
      <c r="H18" s="83"/>
      <c r="I18" s="83"/>
      <c r="J18" s="83"/>
      <c r="K18" s="83"/>
      <c r="L18" s="83"/>
      <c r="M18" s="83"/>
      <c r="N18" s="84"/>
      <c r="O18" s="85" t="s">
        <v>16</v>
      </c>
      <c r="P18" s="86"/>
      <c r="Q18" s="86"/>
      <c r="R18" s="86"/>
      <c r="S18" s="81"/>
      <c r="T18" s="81"/>
      <c r="U18" s="81"/>
      <c r="V18" s="81"/>
      <c r="W18" s="81"/>
      <c r="X18" s="81"/>
      <c r="Y18" s="82"/>
      <c r="AB18" s="1"/>
      <c r="AC18" s="1"/>
      <c r="AD18" s="1"/>
    </row>
    <row r="19" spans="2:40" ht="15" customHeight="1" x14ac:dyDescent="0.4">
      <c r="B19" s="92" t="s">
        <v>18</v>
      </c>
      <c r="C19" s="93"/>
      <c r="D19" s="93"/>
      <c r="E19" s="93"/>
      <c r="F19" s="98" t="s">
        <v>23</v>
      </c>
      <c r="G19" s="98"/>
      <c r="H19" s="98"/>
      <c r="I19" s="98"/>
      <c r="J19" s="98"/>
      <c r="K19" s="98" t="s">
        <v>22</v>
      </c>
      <c r="L19" s="98"/>
      <c r="M19" s="98"/>
      <c r="N19" s="98"/>
      <c r="O19" s="98"/>
      <c r="P19" s="98" t="s">
        <v>21</v>
      </c>
      <c r="Q19" s="98"/>
      <c r="R19" s="98"/>
      <c r="S19" s="98"/>
      <c r="T19" s="98"/>
      <c r="U19" s="98" t="s">
        <v>17</v>
      </c>
      <c r="V19" s="98"/>
      <c r="W19" s="98"/>
      <c r="X19" s="98"/>
      <c r="Y19" s="100"/>
      <c r="AB19" s="1"/>
      <c r="AC19" s="1"/>
      <c r="AD19" s="1"/>
    </row>
    <row r="20" spans="2:40" ht="22.5" customHeight="1" thickBot="1" x14ac:dyDescent="0.45">
      <c r="B20" s="94"/>
      <c r="C20" s="95"/>
      <c r="D20" s="95"/>
      <c r="E20" s="95"/>
      <c r="F20" s="101"/>
      <c r="G20" s="101"/>
      <c r="H20" s="101"/>
      <c r="I20" s="101"/>
      <c r="J20" s="101"/>
      <c r="K20" s="101"/>
      <c r="L20" s="101"/>
      <c r="M20" s="101"/>
      <c r="N20" s="101"/>
      <c r="O20" s="101"/>
      <c r="P20" s="101">
        <v>1</v>
      </c>
      <c r="Q20" s="101"/>
      <c r="R20" s="101"/>
      <c r="S20" s="101"/>
      <c r="T20" s="101"/>
      <c r="U20" s="120">
        <f>SUM(F20:T20)</f>
        <v>1</v>
      </c>
      <c r="V20" s="120"/>
      <c r="W20" s="120"/>
      <c r="X20" s="120"/>
      <c r="Y20" s="121"/>
      <c r="AB20" s="1"/>
      <c r="AC20" s="1"/>
      <c r="AD20" s="1"/>
    </row>
    <row r="21" spans="2:40" ht="22.5" customHeight="1" x14ac:dyDescent="0.4">
      <c r="B21" s="139" t="s">
        <v>19</v>
      </c>
      <c r="C21" s="140"/>
      <c r="D21" s="140"/>
      <c r="E21" s="140"/>
      <c r="F21" s="110" t="s">
        <v>10</v>
      </c>
      <c r="G21" s="111"/>
      <c r="H21" s="114"/>
      <c r="I21" s="115"/>
      <c r="J21" s="115"/>
      <c r="K21" s="115"/>
      <c r="L21" s="115"/>
      <c r="M21" s="115"/>
      <c r="N21" s="115"/>
      <c r="O21" s="115"/>
      <c r="P21" s="115"/>
      <c r="Q21" s="115"/>
      <c r="R21" s="115"/>
      <c r="S21" s="115"/>
      <c r="T21" s="115"/>
      <c r="U21" s="115"/>
      <c r="V21" s="115"/>
      <c r="W21" s="115"/>
      <c r="X21" s="115"/>
      <c r="Y21" s="116"/>
      <c r="AB21" s="1"/>
      <c r="AC21" s="1"/>
      <c r="AD21" s="1"/>
    </row>
    <row r="22" spans="2:40" ht="22.5" customHeight="1" thickBot="1" x14ac:dyDescent="0.45">
      <c r="B22" s="141"/>
      <c r="C22" s="107"/>
      <c r="D22" s="107"/>
      <c r="E22" s="107"/>
      <c r="F22" s="112" t="s">
        <v>11</v>
      </c>
      <c r="G22" s="113"/>
      <c r="H22" s="117"/>
      <c r="I22" s="118"/>
      <c r="J22" s="118"/>
      <c r="K22" s="118"/>
      <c r="L22" s="118"/>
      <c r="M22" s="118"/>
      <c r="N22" s="118"/>
      <c r="O22" s="119"/>
      <c r="P22" s="107" t="s">
        <v>45</v>
      </c>
      <c r="Q22" s="107"/>
      <c r="R22" s="108"/>
      <c r="S22" s="108"/>
      <c r="T22" s="108"/>
      <c r="U22" s="108"/>
      <c r="V22" s="108"/>
      <c r="W22" s="108"/>
      <c r="X22" s="108"/>
      <c r="Y22" s="109"/>
      <c r="AB22" s="1"/>
      <c r="AC22" s="1"/>
      <c r="AD22" s="1"/>
    </row>
    <row r="23" spans="2:40" ht="18.75" customHeight="1" x14ac:dyDescent="0.4">
      <c r="B23" s="138" t="s">
        <v>2</v>
      </c>
      <c r="C23" s="98"/>
      <c r="D23" s="98"/>
      <c r="E23" s="98"/>
      <c r="F23" s="98"/>
      <c r="G23" s="98"/>
      <c r="H23" s="98"/>
      <c r="I23" s="98"/>
      <c r="J23" s="98"/>
      <c r="K23" s="98"/>
      <c r="L23" s="98"/>
      <c r="M23" s="98"/>
      <c r="N23" s="98"/>
      <c r="O23" s="98"/>
      <c r="P23" s="98"/>
      <c r="Q23" s="98"/>
      <c r="R23" s="98"/>
      <c r="S23" s="98"/>
      <c r="T23" s="98"/>
      <c r="U23" s="98"/>
      <c r="V23" s="98"/>
      <c r="W23" s="98"/>
      <c r="X23" s="98"/>
      <c r="Y23" s="100"/>
      <c r="AB23" s="1"/>
      <c r="AC23" s="1"/>
      <c r="AD23" s="1"/>
    </row>
    <row r="24" spans="2:40" ht="18.75" customHeight="1" thickBot="1" x14ac:dyDescent="0.45">
      <c r="B24" s="142" t="s">
        <v>4</v>
      </c>
      <c r="C24" s="143"/>
      <c r="D24" s="143"/>
      <c r="E24" s="144" t="s">
        <v>20</v>
      </c>
      <c r="F24" s="144"/>
      <c r="G24" s="147" t="s">
        <v>42</v>
      </c>
      <c r="H24" s="143"/>
      <c r="I24" s="143"/>
      <c r="J24" s="143"/>
      <c r="K24" s="143"/>
      <c r="L24" s="143"/>
      <c r="M24" s="25"/>
      <c r="N24" s="26"/>
      <c r="O24" s="143" t="s">
        <v>44</v>
      </c>
      <c r="P24" s="143"/>
      <c r="Q24" s="143"/>
      <c r="R24" s="143"/>
      <c r="S24" s="143"/>
      <c r="T24" s="148"/>
      <c r="U24" s="145" t="s">
        <v>39</v>
      </c>
      <c r="V24" s="145"/>
      <c r="W24" s="145"/>
      <c r="X24" s="145"/>
      <c r="Y24" s="146"/>
      <c r="AB24" s="1"/>
      <c r="AC24" s="1"/>
      <c r="AD24" s="1"/>
    </row>
    <row r="25" spans="2:40" ht="22.5" customHeight="1" thickBot="1" x14ac:dyDescent="0.45">
      <c r="B25" s="149" t="s">
        <v>48</v>
      </c>
      <c r="C25" s="150"/>
      <c r="D25" s="189" t="s">
        <v>50</v>
      </c>
      <c r="E25" s="189"/>
      <c r="F25" s="36" t="s">
        <v>49</v>
      </c>
      <c r="G25" s="151">
        <v>19</v>
      </c>
      <c r="H25" s="152"/>
      <c r="I25" s="32" t="s">
        <v>40</v>
      </c>
      <c r="J25" s="131">
        <v>30</v>
      </c>
      <c r="K25" s="131"/>
      <c r="L25" s="33" t="s">
        <v>41</v>
      </c>
      <c r="M25" s="153" t="s">
        <v>43</v>
      </c>
      <c r="N25" s="153"/>
      <c r="O25" s="152">
        <v>21</v>
      </c>
      <c r="P25" s="152"/>
      <c r="Q25" s="32" t="s">
        <v>40</v>
      </c>
      <c r="R25" s="131">
        <v>30</v>
      </c>
      <c r="S25" s="131"/>
      <c r="T25" s="34" t="s">
        <v>41</v>
      </c>
      <c r="U25" s="132">
        <v>400</v>
      </c>
      <c r="V25" s="133"/>
      <c r="W25" s="133"/>
      <c r="X25" s="133"/>
      <c r="Y25" s="35" t="s">
        <v>24</v>
      </c>
      <c r="AB25" s="1"/>
      <c r="AC25" s="1"/>
      <c r="AD25" s="1"/>
      <c r="AF25" s="4"/>
      <c r="AG25" s="4"/>
      <c r="AJ25" s="2"/>
      <c r="AK25" s="2"/>
      <c r="AL25" s="2"/>
      <c r="AM25" s="2"/>
      <c r="AN25" s="2"/>
    </row>
    <row r="26" spans="2:40" ht="22.5" customHeight="1" x14ac:dyDescent="0.4">
      <c r="B26" s="183"/>
      <c r="C26" s="184"/>
      <c r="D26" s="27" t="s">
        <v>4</v>
      </c>
      <c r="E26" s="185" t="str">
        <f t="shared" ref="E26:E31" si="0">IF(B26="","",DATE($D$15+2018,$F$15,B26))</f>
        <v/>
      </c>
      <c r="F26" s="186"/>
      <c r="G26" s="187"/>
      <c r="H26" s="179"/>
      <c r="I26" s="28" t="s">
        <v>40</v>
      </c>
      <c r="J26" s="180"/>
      <c r="K26" s="180"/>
      <c r="L26" s="29" t="s">
        <v>41</v>
      </c>
      <c r="M26" s="188" t="s">
        <v>43</v>
      </c>
      <c r="N26" s="188"/>
      <c r="O26" s="179"/>
      <c r="P26" s="179"/>
      <c r="Q26" s="28" t="s">
        <v>40</v>
      </c>
      <c r="R26" s="180"/>
      <c r="S26" s="180"/>
      <c r="T26" s="30" t="s">
        <v>41</v>
      </c>
      <c r="U26" s="181" t="str">
        <f>IF(B26="","",IF(OR(G26="",J26="",O26="",R26=""),"",IF($V$17="使用しない",0,IF($P$20=0,0,IF(AND($F$17="音楽室",AE26&lt;=4),200,IF(AND($F$17="音楽室",AE26&lt;=8),400,IF(AND($F$17="音楽室",AE26&gt;8),"8時間以内で",AE26*VLOOKUP($F$17,$AF$9:$AG$17,2,FALSE))))))))</f>
        <v/>
      </c>
      <c r="V26" s="182"/>
      <c r="W26" s="182"/>
      <c r="X26" s="182"/>
      <c r="Y26" s="31" t="s">
        <v>24</v>
      </c>
      <c r="AB26" s="78">
        <f>TIME(O26,R26,0)-TIME(G26,J26,0)</f>
        <v>0</v>
      </c>
      <c r="AC26">
        <f>O26-G26</f>
        <v>0</v>
      </c>
      <c r="AD26" s="79">
        <f>R26-J26</f>
        <v>0</v>
      </c>
      <c r="AE26" s="4">
        <f>IF(AD26&gt;0,AC26+1,AC26)</f>
        <v>0</v>
      </c>
      <c r="AF26" s="4"/>
      <c r="AG26" s="4"/>
      <c r="AJ26" s="2"/>
      <c r="AK26" s="2"/>
      <c r="AL26" s="2"/>
      <c r="AM26" s="2"/>
      <c r="AN26" s="2"/>
    </row>
    <row r="27" spans="2:40" ht="22.5" customHeight="1" x14ac:dyDescent="0.4">
      <c r="B27" s="154"/>
      <c r="C27" s="155"/>
      <c r="D27" s="12" t="s">
        <v>4</v>
      </c>
      <c r="E27" s="122" t="str">
        <f t="shared" si="0"/>
        <v/>
      </c>
      <c r="F27" s="123"/>
      <c r="G27" s="156"/>
      <c r="H27" s="157"/>
      <c r="I27" s="77" t="s">
        <v>40</v>
      </c>
      <c r="J27" s="128"/>
      <c r="K27" s="128"/>
      <c r="L27" s="11" t="s">
        <v>41</v>
      </c>
      <c r="M27" s="158" t="s">
        <v>43</v>
      </c>
      <c r="N27" s="158"/>
      <c r="O27" s="157"/>
      <c r="P27" s="157"/>
      <c r="Q27" s="77" t="s">
        <v>40</v>
      </c>
      <c r="R27" s="128"/>
      <c r="S27" s="128"/>
      <c r="T27" s="14" t="s">
        <v>41</v>
      </c>
      <c r="U27" s="129" t="str">
        <f t="shared" ref="U27:U37" si="1">IF(B27="","",IF(OR(G27="",J27="",O27="",R27=""),"",IF($V$17="使用しない",0,IF($P$20=0,0,IF(AND($F$17="音楽室",AE27&lt;=4),200,IF(AND($F$17="音楽室",AE27&lt;=8),400,IF(AND($F$17="音楽室",AE27&gt;8),"8時間以内で",AE27*VLOOKUP($F$17,$AF$9:$AG$17,2,FALSE))))))))</f>
        <v/>
      </c>
      <c r="V27" s="130"/>
      <c r="W27" s="130"/>
      <c r="X27" s="130"/>
      <c r="Y27" s="15" t="s">
        <v>24</v>
      </c>
      <c r="AB27" s="78">
        <f t="shared" ref="AB27:AB37" si="2">TIME(O27,R27,0)-TIME(G27,J27,0)</f>
        <v>0</v>
      </c>
      <c r="AC27">
        <f t="shared" ref="AC27:AC37" si="3">O27-G27</f>
        <v>0</v>
      </c>
      <c r="AD27" s="79">
        <f t="shared" ref="AD27:AD37" si="4">R27-J27</f>
        <v>0</v>
      </c>
      <c r="AE27" s="4">
        <f t="shared" ref="AE27:AE37" si="5">IF(AD27&gt;0,AC27+1,AC27)</f>
        <v>0</v>
      </c>
      <c r="AF27" s="4"/>
      <c r="AG27" s="4"/>
      <c r="AJ27" s="2"/>
      <c r="AK27" s="2"/>
      <c r="AL27" s="2"/>
      <c r="AM27" s="2"/>
      <c r="AN27" s="2"/>
    </row>
    <row r="28" spans="2:40" ht="22.5" customHeight="1" x14ac:dyDescent="0.4">
      <c r="B28" s="154"/>
      <c r="C28" s="155"/>
      <c r="D28" s="12" t="s">
        <v>4</v>
      </c>
      <c r="E28" s="122" t="str">
        <f t="shared" si="0"/>
        <v/>
      </c>
      <c r="F28" s="123"/>
      <c r="G28" s="156"/>
      <c r="H28" s="157"/>
      <c r="I28" s="77" t="s">
        <v>40</v>
      </c>
      <c r="J28" s="128"/>
      <c r="K28" s="128"/>
      <c r="L28" s="11" t="s">
        <v>41</v>
      </c>
      <c r="M28" s="158" t="s">
        <v>43</v>
      </c>
      <c r="N28" s="158"/>
      <c r="O28" s="157"/>
      <c r="P28" s="157"/>
      <c r="Q28" s="77" t="s">
        <v>40</v>
      </c>
      <c r="R28" s="128"/>
      <c r="S28" s="128"/>
      <c r="T28" s="14" t="s">
        <v>41</v>
      </c>
      <c r="U28" s="129" t="str">
        <f t="shared" si="1"/>
        <v/>
      </c>
      <c r="V28" s="130"/>
      <c r="W28" s="130"/>
      <c r="X28" s="130"/>
      <c r="Y28" s="15" t="s">
        <v>24</v>
      </c>
      <c r="AB28" s="78">
        <f t="shared" si="2"/>
        <v>0</v>
      </c>
      <c r="AC28">
        <f t="shared" si="3"/>
        <v>0</v>
      </c>
      <c r="AD28" s="79">
        <f t="shared" si="4"/>
        <v>0</v>
      </c>
      <c r="AE28" s="4">
        <f t="shared" si="5"/>
        <v>0</v>
      </c>
      <c r="AF28" s="4"/>
      <c r="AG28" s="4"/>
      <c r="AJ28" s="2"/>
      <c r="AK28" s="2"/>
      <c r="AL28" s="2"/>
      <c r="AM28" s="2"/>
      <c r="AN28" s="2"/>
    </row>
    <row r="29" spans="2:40" ht="22.5" customHeight="1" x14ac:dyDescent="0.4">
      <c r="B29" s="154"/>
      <c r="C29" s="155"/>
      <c r="D29" s="12" t="s">
        <v>4</v>
      </c>
      <c r="E29" s="122" t="str">
        <f t="shared" si="0"/>
        <v/>
      </c>
      <c r="F29" s="123"/>
      <c r="G29" s="156"/>
      <c r="H29" s="157"/>
      <c r="I29" s="77" t="s">
        <v>40</v>
      </c>
      <c r="J29" s="128"/>
      <c r="K29" s="128"/>
      <c r="L29" s="11" t="s">
        <v>41</v>
      </c>
      <c r="M29" s="158" t="s">
        <v>43</v>
      </c>
      <c r="N29" s="158"/>
      <c r="O29" s="157"/>
      <c r="P29" s="157"/>
      <c r="Q29" s="77" t="s">
        <v>40</v>
      </c>
      <c r="R29" s="128"/>
      <c r="S29" s="128"/>
      <c r="T29" s="14" t="s">
        <v>41</v>
      </c>
      <c r="U29" s="129" t="str">
        <f t="shared" si="1"/>
        <v/>
      </c>
      <c r="V29" s="130"/>
      <c r="W29" s="130"/>
      <c r="X29" s="130"/>
      <c r="Y29" s="15" t="s">
        <v>24</v>
      </c>
      <c r="AB29" s="78">
        <f t="shared" si="2"/>
        <v>0</v>
      </c>
      <c r="AC29">
        <f t="shared" si="3"/>
        <v>0</v>
      </c>
      <c r="AD29" s="79">
        <f t="shared" si="4"/>
        <v>0</v>
      </c>
      <c r="AE29" s="4">
        <f t="shared" si="5"/>
        <v>0</v>
      </c>
      <c r="AF29" s="4"/>
      <c r="AG29" s="4"/>
      <c r="AJ29" s="2"/>
      <c r="AK29" s="2"/>
      <c r="AL29" s="2"/>
      <c r="AM29" s="2"/>
      <c r="AN29" s="2"/>
    </row>
    <row r="30" spans="2:40" ht="22.5" customHeight="1" x14ac:dyDescent="0.4">
      <c r="B30" s="154"/>
      <c r="C30" s="155"/>
      <c r="D30" s="12" t="s">
        <v>4</v>
      </c>
      <c r="E30" s="122" t="str">
        <f t="shared" si="0"/>
        <v/>
      </c>
      <c r="F30" s="123"/>
      <c r="G30" s="156"/>
      <c r="H30" s="157"/>
      <c r="I30" s="77" t="s">
        <v>40</v>
      </c>
      <c r="J30" s="128"/>
      <c r="K30" s="128"/>
      <c r="L30" s="11" t="s">
        <v>41</v>
      </c>
      <c r="M30" s="158" t="s">
        <v>43</v>
      </c>
      <c r="N30" s="158"/>
      <c r="O30" s="157"/>
      <c r="P30" s="157"/>
      <c r="Q30" s="77" t="s">
        <v>40</v>
      </c>
      <c r="R30" s="128"/>
      <c r="S30" s="128"/>
      <c r="T30" s="14" t="s">
        <v>41</v>
      </c>
      <c r="U30" s="129" t="str">
        <f t="shared" si="1"/>
        <v/>
      </c>
      <c r="V30" s="130"/>
      <c r="W30" s="130"/>
      <c r="X30" s="130"/>
      <c r="Y30" s="15" t="s">
        <v>24</v>
      </c>
      <c r="AB30" s="78">
        <f t="shared" si="2"/>
        <v>0</v>
      </c>
      <c r="AC30">
        <f t="shared" si="3"/>
        <v>0</v>
      </c>
      <c r="AD30" s="79">
        <f t="shared" si="4"/>
        <v>0</v>
      </c>
      <c r="AE30" s="4">
        <f t="shared" si="5"/>
        <v>0</v>
      </c>
      <c r="AF30" s="4"/>
      <c r="AG30" s="4"/>
      <c r="AJ30" s="2"/>
      <c r="AK30" s="2"/>
      <c r="AL30" s="2"/>
      <c r="AM30" s="2"/>
      <c r="AN30" s="2"/>
    </row>
    <row r="31" spans="2:40" ht="22.5" customHeight="1" x14ac:dyDescent="0.4">
      <c r="B31" s="154"/>
      <c r="C31" s="155"/>
      <c r="D31" s="12" t="s">
        <v>4</v>
      </c>
      <c r="E31" s="122" t="str">
        <f t="shared" si="0"/>
        <v/>
      </c>
      <c r="F31" s="123"/>
      <c r="G31" s="156"/>
      <c r="H31" s="157"/>
      <c r="I31" s="77" t="s">
        <v>40</v>
      </c>
      <c r="J31" s="128"/>
      <c r="K31" s="128"/>
      <c r="L31" s="11" t="s">
        <v>41</v>
      </c>
      <c r="M31" s="158" t="s">
        <v>43</v>
      </c>
      <c r="N31" s="158"/>
      <c r="O31" s="157"/>
      <c r="P31" s="157"/>
      <c r="Q31" s="77" t="s">
        <v>40</v>
      </c>
      <c r="R31" s="128"/>
      <c r="S31" s="128"/>
      <c r="T31" s="14" t="s">
        <v>41</v>
      </c>
      <c r="U31" s="129" t="str">
        <f t="shared" si="1"/>
        <v/>
      </c>
      <c r="V31" s="130"/>
      <c r="W31" s="130"/>
      <c r="X31" s="130"/>
      <c r="Y31" s="15" t="s">
        <v>24</v>
      </c>
      <c r="AB31" s="78">
        <f t="shared" si="2"/>
        <v>0</v>
      </c>
      <c r="AC31">
        <f t="shared" si="3"/>
        <v>0</v>
      </c>
      <c r="AD31" s="79">
        <f t="shared" si="4"/>
        <v>0</v>
      </c>
      <c r="AE31" s="4">
        <f t="shared" si="5"/>
        <v>0</v>
      </c>
      <c r="AF31" s="4"/>
      <c r="AG31" s="4"/>
    </row>
    <row r="32" spans="2:40" ht="22.5" customHeight="1" x14ac:dyDescent="0.4">
      <c r="B32" s="154"/>
      <c r="C32" s="155"/>
      <c r="D32" s="12" t="s">
        <v>4</v>
      </c>
      <c r="E32" s="122" t="str">
        <f t="shared" ref="E32:E37" si="6">IF(B32="","",DATE($D$15+2018,$F$15,B32))</f>
        <v/>
      </c>
      <c r="F32" s="123"/>
      <c r="G32" s="156"/>
      <c r="H32" s="157"/>
      <c r="I32" s="77" t="s">
        <v>40</v>
      </c>
      <c r="J32" s="128"/>
      <c r="K32" s="128"/>
      <c r="L32" s="11" t="s">
        <v>41</v>
      </c>
      <c r="M32" s="158" t="s">
        <v>43</v>
      </c>
      <c r="N32" s="158"/>
      <c r="O32" s="157"/>
      <c r="P32" s="157"/>
      <c r="Q32" s="77" t="s">
        <v>40</v>
      </c>
      <c r="R32" s="128"/>
      <c r="S32" s="128"/>
      <c r="T32" s="14" t="s">
        <v>41</v>
      </c>
      <c r="U32" s="129" t="str">
        <f t="shared" si="1"/>
        <v/>
      </c>
      <c r="V32" s="130"/>
      <c r="W32" s="130"/>
      <c r="X32" s="130"/>
      <c r="Y32" s="15" t="s">
        <v>24</v>
      </c>
      <c r="AB32" s="78">
        <f t="shared" si="2"/>
        <v>0</v>
      </c>
      <c r="AC32">
        <f t="shared" si="3"/>
        <v>0</v>
      </c>
      <c r="AD32" s="79">
        <f t="shared" si="4"/>
        <v>0</v>
      </c>
      <c r="AE32" s="4">
        <f t="shared" si="5"/>
        <v>0</v>
      </c>
      <c r="AG32" s="4"/>
    </row>
    <row r="33" spans="2:31" ht="22.5" customHeight="1" x14ac:dyDescent="0.4">
      <c r="B33" s="159"/>
      <c r="C33" s="160"/>
      <c r="D33" s="12" t="s">
        <v>4</v>
      </c>
      <c r="E33" s="124" t="str">
        <f t="shared" si="6"/>
        <v/>
      </c>
      <c r="F33" s="125"/>
      <c r="G33" s="161"/>
      <c r="H33" s="162"/>
      <c r="I33" s="16" t="s">
        <v>40</v>
      </c>
      <c r="J33" s="163"/>
      <c r="K33" s="163"/>
      <c r="L33" s="17" t="s">
        <v>41</v>
      </c>
      <c r="M33" s="164" t="s">
        <v>43</v>
      </c>
      <c r="N33" s="164"/>
      <c r="O33" s="162"/>
      <c r="P33" s="162"/>
      <c r="Q33" s="16" t="s">
        <v>40</v>
      </c>
      <c r="R33" s="163"/>
      <c r="S33" s="163"/>
      <c r="T33" s="18" t="s">
        <v>41</v>
      </c>
      <c r="U33" s="165" t="str">
        <f t="shared" si="1"/>
        <v/>
      </c>
      <c r="V33" s="166"/>
      <c r="W33" s="166"/>
      <c r="X33" s="166"/>
      <c r="Y33" s="19" t="s">
        <v>24</v>
      </c>
      <c r="AB33" s="78">
        <f t="shared" si="2"/>
        <v>0</v>
      </c>
      <c r="AC33">
        <f t="shared" si="3"/>
        <v>0</v>
      </c>
      <c r="AD33" s="79">
        <f t="shared" si="4"/>
        <v>0</v>
      </c>
      <c r="AE33" s="4">
        <f t="shared" si="5"/>
        <v>0</v>
      </c>
    </row>
    <row r="34" spans="2:31" ht="22.5" customHeight="1" x14ac:dyDescent="0.4">
      <c r="B34" s="154"/>
      <c r="C34" s="155"/>
      <c r="D34" s="12" t="s">
        <v>4</v>
      </c>
      <c r="E34" s="122" t="str">
        <f t="shared" si="6"/>
        <v/>
      </c>
      <c r="F34" s="123"/>
      <c r="G34" s="156"/>
      <c r="H34" s="157"/>
      <c r="I34" s="77" t="s">
        <v>40</v>
      </c>
      <c r="J34" s="128"/>
      <c r="K34" s="128"/>
      <c r="L34" s="11" t="s">
        <v>41</v>
      </c>
      <c r="M34" s="158" t="s">
        <v>43</v>
      </c>
      <c r="N34" s="158"/>
      <c r="O34" s="157"/>
      <c r="P34" s="157"/>
      <c r="Q34" s="77" t="s">
        <v>40</v>
      </c>
      <c r="R34" s="128"/>
      <c r="S34" s="128"/>
      <c r="T34" s="14" t="s">
        <v>41</v>
      </c>
      <c r="U34" s="129" t="str">
        <f t="shared" si="1"/>
        <v/>
      </c>
      <c r="V34" s="130"/>
      <c r="W34" s="130"/>
      <c r="X34" s="130"/>
      <c r="Y34" s="15" t="s">
        <v>24</v>
      </c>
      <c r="AB34" s="78">
        <f t="shared" si="2"/>
        <v>0</v>
      </c>
      <c r="AC34">
        <f t="shared" si="3"/>
        <v>0</v>
      </c>
      <c r="AD34" s="79">
        <f t="shared" si="4"/>
        <v>0</v>
      </c>
      <c r="AE34" s="4">
        <f t="shared" si="5"/>
        <v>0</v>
      </c>
    </row>
    <row r="35" spans="2:31" ht="22.5" customHeight="1" x14ac:dyDescent="0.4">
      <c r="B35" s="159"/>
      <c r="C35" s="160"/>
      <c r="D35" s="12" t="s">
        <v>4</v>
      </c>
      <c r="E35" s="124" t="str">
        <f t="shared" si="6"/>
        <v/>
      </c>
      <c r="F35" s="125"/>
      <c r="G35" s="161"/>
      <c r="H35" s="162"/>
      <c r="I35" s="16" t="s">
        <v>40</v>
      </c>
      <c r="J35" s="163"/>
      <c r="K35" s="163"/>
      <c r="L35" s="17" t="s">
        <v>41</v>
      </c>
      <c r="M35" s="164" t="s">
        <v>43</v>
      </c>
      <c r="N35" s="164"/>
      <c r="O35" s="162"/>
      <c r="P35" s="162"/>
      <c r="Q35" s="16" t="s">
        <v>40</v>
      </c>
      <c r="R35" s="163"/>
      <c r="S35" s="163"/>
      <c r="T35" s="18" t="s">
        <v>41</v>
      </c>
      <c r="U35" s="165" t="str">
        <f t="shared" si="1"/>
        <v/>
      </c>
      <c r="V35" s="166"/>
      <c r="W35" s="166"/>
      <c r="X35" s="166"/>
      <c r="Y35" s="19" t="s">
        <v>24</v>
      </c>
      <c r="AB35" s="78">
        <f t="shared" si="2"/>
        <v>0</v>
      </c>
      <c r="AC35">
        <f t="shared" si="3"/>
        <v>0</v>
      </c>
      <c r="AD35" s="79">
        <f t="shared" si="4"/>
        <v>0</v>
      </c>
      <c r="AE35" s="4">
        <f t="shared" si="5"/>
        <v>0</v>
      </c>
    </row>
    <row r="36" spans="2:31" ht="22.5" customHeight="1" x14ac:dyDescent="0.4">
      <c r="B36" s="154"/>
      <c r="C36" s="155"/>
      <c r="D36" s="12" t="s">
        <v>4</v>
      </c>
      <c r="E36" s="122" t="str">
        <f t="shared" si="6"/>
        <v/>
      </c>
      <c r="F36" s="123"/>
      <c r="G36" s="156"/>
      <c r="H36" s="157"/>
      <c r="I36" s="77" t="s">
        <v>40</v>
      </c>
      <c r="J36" s="128"/>
      <c r="K36" s="128"/>
      <c r="L36" s="11" t="s">
        <v>41</v>
      </c>
      <c r="M36" s="158" t="s">
        <v>43</v>
      </c>
      <c r="N36" s="158"/>
      <c r="O36" s="157"/>
      <c r="P36" s="157"/>
      <c r="Q36" s="77" t="s">
        <v>40</v>
      </c>
      <c r="R36" s="128"/>
      <c r="S36" s="128"/>
      <c r="T36" s="14" t="s">
        <v>41</v>
      </c>
      <c r="U36" s="129" t="str">
        <f t="shared" si="1"/>
        <v/>
      </c>
      <c r="V36" s="130"/>
      <c r="W36" s="130"/>
      <c r="X36" s="130"/>
      <c r="Y36" s="15" t="s">
        <v>24</v>
      </c>
      <c r="AB36" s="78">
        <f t="shared" si="2"/>
        <v>0</v>
      </c>
      <c r="AC36">
        <f t="shared" si="3"/>
        <v>0</v>
      </c>
      <c r="AD36" s="79">
        <f t="shared" si="4"/>
        <v>0</v>
      </c>
      <c r="AE36" s="4">
        <f t="shared" si="5"/>
        <v>0</v>
      </c>
    </row>
    <row r="37" spans="2:31" ht="22.5" customHeight="1" thickBot="1" x14ac:dyDescent="0.45">
      <c r="B37" s="171"/>
      <c r="C37" s="172"/>
      <c r="D37" s="20" t="s">
        <v>47</v>
      </c>
      <c r="E37" s="126" t="str">
        <f t="shared" si="6"/>
        <v/>
      </c>
      <c r="F37" s="127"/>
      <c r="G37" s="173"/>
      <c r="H37" s="174"/>
      <c r="I37" s="21" t="s">
        <v>40</v>
      </c>
      <c r="J37" s="175"/>
      <c r="K37" s="175"/>
      <c r="L37" s="22" t="s">
        <v>41</v>
      </c>
      <c r="M37" s="176" t="s">
        <v>43</v>
      </c>
      <c r="N37" s="176"/>
      <c r="O37" s="174"/>
      <c r="P37" s="174"/>
      <c r="Q37" s="21" t="s">
        <v>40</v>
      </c>
      <c r="R37" s="175"/>
      <c r="S37" s="175"/>
      <c r="T37" s="23" t="s">
        <v>41</v>
      </c>
      <c r="U37" s="177" t="str">
        <f t="shared" si="1"/>
        <v/>
      </c>
      <c r="V37" s="178"/>
      <c r="W37" s="178"/>
      <c r="X37" s="178"/>
      <c r="Y37" s="24" t="s">
        <v>24</v>
      </c>
      <c r="AB37" s="78">
        <f t="shared" si="2"/>
        <v>0</v>
      </c>
      <c r="AC37">
        <f t="shared" si="3"/>
        <v>0</v>
      </c>
      <c r="AD37" s="79">
        <f t="shared" si="4"/>
        <v>0</v>
      </c>
      <c r="AE37" s="4">
        <f t="shared" si="5"/>
        <v>0</v>
      </c>
    </row>
    <row r="38" spans="2:31" ht="22.5" customHeight="1" thickTop="1" thickBot="1" x14ac:dyDescent="0.45">
      <c r="B38" s="167" t="s">
        <v>25</v>
      </c>
      <c r="C38" s="168"/>
      <c r="D38" s="168"/>
      <c r="E38" s="168"/>
      <c r="F38" s="168"/>
      <c r="G38" s="168"/>
      <c r="H38" s="168"/>
      <c r="I38" s="168"/>
      <c r="J38" s="168"/>
      <c r="K38" s="168"/>
      <c r="L38" s="168"/>
      <c r="M38" s="168"/>
      <c r="N38" s="168"/>
      <c r="O38" s="168"/>
      <c r="P38" s="168"/>
      <c r="Q38" s="168"/>
      <c r="R38" s="168"/>
      <c r="S38" s="169" t="s">
        <v>27</v>
      </c>
      <c r="T38" s="168"/>
      <c r="U38" s="170">
        <f>SUM(U26:X37)</f>
        <v>0</v>
      </c>
      <c r="V38" s="170"/>
      <c r="W38" s="170"/>
      <c r="X38" s="170"/>
      <c r="Y38" s="37" t="s">
        <v>24</v>
      </c>
      <c r="AB38" s="1"/>
      <c r="AC38" s="1"/>
      <c r="AD38" s="1"/>
    </row>
    <row r="39" spans="2:31" ht="12.75" x14ac:dyDescent="0.4">
      <c r="AB39" s="1"/>
      <c r="AC39" s="1"/>
      <c r="AD39" s="1"/>
    </row>
    <row r="40" spans="2:31" ht="12.75" x14ac:dyDescent="0.4">
      <c r="AB40" s="1"/>
      <c r="AC40" s="1"/>
      <c r="AD40" s="1"/>
    </row>
    <row r="41" spans="2:31" ht="12.75" x14ac:dyDescent="0.4">
      <c r="AB41" s="1"/>
      <c r="AC41" s="1"/>
      <c r="AD41" s="1"/>
    </row>
  </sheetData>
  <sheetProtection sheet="1" objects="1" scenarios="1"/>
  <mergeCells count="147">
    <mergeCell ref="O30:P30"/>
    <mergeCell ref="R30:S30"/>
    <mergeCell ref="U30:X30"/>
    <mergeCell ref="D25:E25"/>
    <mergeCell ref="B30:C30"/>
    <mergeCell ref="E30:F30"/>
    <mergeCell ref="G30:H30"/>
    <mergeCell ref="J30:K30"/>
    <mergeCell ref="M30:N30"/>
    <mergeCell ref="O28:P28"/>
    <mergeCell ref="R28:S28"/>
    <mergeCell ref="U28:X28"/>
    <mergeCell ref="B29:C29"/>
    <mergeCell ref="E29:F29"/>
    <mergeCell ref="G29:H29"/>
    <mergeCell ref="J29:K29"/>
    <mergeCell ref="M29:N29"/>
    <mergeCell ref="O29:P29"/>
    <mergeCell ref="R29:S29"/>
    <mergeCell ref="U29:X29"/>
    <mergeCell ref="B28:C28"/>
    <mergeCell ref="E28:F28"/>
    <mergeCell ref="G28:H28"/>
    <mergeCell ref="J28:K28"/>
    <mergeCell ref="M28:N28"/>
    <mergeCell ref="O26:P26"/>
    <mergeCell ref="R26:S26"/>
    <mergeCell ref="U26:X26"/>
    <mergeCell ref="B27:C27"/>
    <mergeCell ref="E27:F27"/>
    <mergeCell ref="G27:H27"/>
    <mergeCell ref="J27:K27"/>
    <mergeCell ref="M27:N27"/>
    <mergeCell ref="O27:P27"/>
    <mergeCell ref="R27:S27"/>
    <mergeCell ref="U27:X27"/>
    <mergeCell ref="B26:C26"/>
    <mergeCell ref="E26:F26"/>
    <mergeCell ref="G26:H26"/>
    <mergeCell ref="J26:K26"/>
    <mergeCell ref="M26:N26"/>
    <mergeCell ref="B38:R38"/>
    <mergeCell ref="S38:T38"/>
    <mergeCell ref="U38:X38"/>
    <mergeCell ref="R36:S36"/>
    <mergeCell ref="U36:X36"/>
    <mergeCell ref="B37:C37"/>
    <mergeCell ref="G37:H37"/>
    <mergeCell ref="J37:K37"/>
    <mergeCell ref="M37:N37"/>
    <mergeCell ref="O37:P37"/>
    <mergeCell ref="R37:S37"/>
    <mergeCell ref="U37:X37"/>
    <mergeCell ref="B36:C36"/>
    <mergeCell ref="G36:H36"/>
    <mergeCell ref="J36:K36"/>
    <mergeCell ref="M36:N36"/>
    <mergeCell ref="O36:P36"/>
    <mergeCell ref="B35:C35"/>
    <mergeCell ref="G35:H35"/>
    <mergeCell ref="J35:K35"/>
    <mergeCell ref="M35:N35"/>
    <mergeCell ref="O35:P35"/>
    <mergeCell ref="R33:S33"/>
    <mergeCell ref="U33:X33"/>
    <mergeCell ref="B34:C34"/>
    <mergeCell ref="G34:H34"/>
    <mergeCell ref="J34:K34"/>
    <mergeCell ref="M34:N34"/>
    <mergeCell ref="O34:P34"/>
    <mergeCell ref="R34:S34"/>
    <mergeCell ref="U34:X34"/>
    <mergeCell ref="B33:C33"/>
    <mergeCell ref="G33:H33"/>
    <mergeCell ref="J33:K33"/>
    <mergeCell ref="M33:N33"/>
    <mergeCell ref="O33:P33"/>
    <mergeCell ref="R35:S35"/>
    <mergeCell ref="U35:X35"/>
    <mergeCell ref="B32:C32"/>
    <mergeCell ref="G32:H32"/>
    <mergeCell ref="J32:K32"/>
    <mergeCell ref="M32:N32"/>
    <mergeCell ref="O32:P32"/>
    <mergeCell ref="B31:C31"/>
    <mergeCell ref="G31:H31"/>
    <mergeCell ref="J31:K31"/>
    <mergeCell ref="M31:N31"/>
    <mergeCell ref="O31:P31"/>
    <mergeCell ref="E24:F24"/>
    <mergeCell ref="U24:Y24"/>
    <mergeCell ref="G24:L24"/>
    <mergeCell ref="O24:T24"/>
    <mergeCell ref="B25:C25"/>
    <mergeCell ref="G25:H25"/>
    <mergeCell ref="J25:K25"/>
    <mergeCell ref="M25:N25"/>
    <mergeCell ref="O25:P25"/>
    <mergeCell ref="A3:Z3"/>
    <mergeCell ref="E34:F34"/>
    <mergeCell ref="E36:F36"/>
    <mergeCell ref="E35:F35"/>
    <mergeCell ref="E37:F37"/>
    <mergeCell ref="E33:F33"/>
    <mergeCell ref="E32:F32"/>
    <mergeCell ref="E31:F31"/>
    <mergeCell ref="R31:S31"/>
    <mergeCell ref="U31:X31"/>
    <mergeCell ref="R32:S32"/>
    <mergeCell ref="U32:X32"/>
    <mergeCell ref="R25:S25"/>
    <mergeCell ref="U25:X25"/>
    <mergeCell ref="B5:O5"/>
    <mergeCell ref="S13:X13"/>
    <mergeCell ref="R9:Y9"/>
    <mergeCell ref="R7:S7"/>
    <mergeCell ref="R11:W11"/>
    <mergeCell ref="X11:Y11"/>
    <mergeCell ref="B23:Y23"/>
    <mergeCell ref="B21:E22"/>
    <mergeCell ref="K19:O19"/>
    <mergeCell ref="B24:D24"/>
    <mergeCell ref="P22:Q22"/>
    <mergeCell ref="R22:Y22"/>
    <mergeCell ref="F21:G21"/>
    <mergeCell ref="F22:G22"/>
    <mergeCell ref="H21:Y21"/>
    <mergeCell ref="H22:O22"/>
    <mergeCell ref="F20:J20"/>
    <mergeCell ref="P20:T20"/>
    <mergeCell ref="U20:Y20"/>
    <mergeCell ref="S18:Y18"/>
    <mergeCell ref="F18:N18"/>
    <mergeCell ref="O18:R18"/>
    <mergeCell ref="S17:U17"/>
    <mergeCell ref="R10:Y10"/>
    <mergeCell ref="G15:Y15"/>
    <mergeCell ref="B19:E20"/>
    <mergeCell ref="B18:E18"/>
    <mergeCell ref="B17:E17"/>
    <mergeCell ref="F19:J19"/>
    <mergeCell ref="B15:C15"/>
    <mergeCell ref="U19:Y19"/>
    <mergeCell ref="P19:T19"/>
    <mergeCell ref="K20:O20"/>
    <mergeCell ref="V17:Y17"/>
    <mergeCell ref="F17:Q17"/>
  </mergeCells>
  <phoneticPr fontId="1"/>
  <conditionalFormatting sqref="T7 V7 X7 R9 R11 S13 F17 F18 V17 S18 F20 K20 P20 H21 H22 R22 D15 F15">
    <cfRule type="expression" dxfId="1" priority="2" stopIfTrue="1">
      <formula>D7=""</formula>
    </cfRule>
  </conditionalFormatting>
  <conditionalFormatting sqref="B26:C37 G26:H37 J26:K37 O26:P37 R26:S37">
    <cfRule type="expression" dxfId="0" priority="1">
      <formula>B26=""</formula>
    </cfRule>
  </conditionalFormatting>
  <dataValidations count="2">
    <dataValidation type="list" allowBlank="1" showInputMessage="1" showErrorMessage="1" sqref="F17">
      <formula1>使用希望施設</formula1>
    </dataValidation>
    <dataValidation type="list" allowBlank="1" showInputMessage="1" showErrorMessage="1" sqref="V17">
      <formula1>照明施設</formula1>
    </dataValidation>
  </dataValidations>
  <printOptions horizontalCentered="1" verticalCentered="1"/>
  <pageMargins left="0.51181102362204722" right="0.51181102362204722" top="0.55118110236220474" bottom="0.55118110236220474"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6"/>
  <sheetViews>
    <sheetView workbookViewId="0">
      <selection activeCell="M10" sqref="M10"/>
    </sheetView>
  </sheetViews>
  <sheetFormatPr defaultRowHeight="18.75" x14ac:dyDescent="0.4"/>
  <cols>
    <col min="1" max="1" width="0.875" style="5" customWidth="1"/>
    <col min="2" max="25" width="3.25" style="5" customWidth="1"/>
    <col min="26" max="26" width="0.875" style="5" customWidth="1"/>
    <col min="27" max="27" width="7" style="1" customWidth="1"/>
    <col min="31" max="31" width="9" style="1"/>
    <col min="32" max="32" width="24.875" style="1" hidden="1" customWidth="1"/>
    <col min="33" max="33" width="5" style="1" hidden="1" customWidth="1"/>
    <col min="34" max="34" width="10.25" style="1" hidden="1" customWidth="1"/>
    <col min="35" max="35" width="9" style="1"/>
    <col min="36" max="40" width="3.25" style="1" bestFit="1" customWidth="1"/>
    <col min="41" max="16384" width="9" style="1"/>
  </cols>
  <sheetData>
    <row r="1" spans="1:34" x14ac:dyDescent="0.4">
      <c r="A1" s="5" t="s">
        <v>51</v>
      </c>
    </row>
    <row r="2" spans="1:34" ht="18.75" customHeight="1" x14ac:dyDescent="0.4"/>
    <row r="3" spans="1:34" ht="18.75" customHeight="1" x14ac:dyDescent="0.4">
      <c r="A3" s="90" t="s">
        <v>0</v>
      </c>
      <c r="B3" s="90"/>
      <c r="C3" s="90"/>
      <c r="D3" s="90"/>
      <c r="E3" s="90"/>
      <c r="F3" s="90"/>
      <c r="G3" s="90"/>
      <c r="H3" s="90"/>
      <c r="I3" s="90"/>
      <c r="J3" s="90"/>
      <c r="K3" s="90"/>
      <c r="L3" s="90"/>
      <c r="M3" s="90"/>
      <c r="N3" s="90"/>
      <c r="O3" s="90"/>
      <c r="P3" s="90"/>
      <c r="Q3" s="90"/>
      <c r="R3" s="90"/>
      <c r="S3" s="90"/>
      <c r="T3" s="90"/>
      <c r="U3" s="90"/>
      <c r="V3" s="90"/>
      <c r="W3" s="90"/>
      <c r="X3" s="90"/>
      <c r="Y3" s="90"/>
      <c r="Z3" s="90"/>
    </row>
    <row r="4" spans="1:34" ht="18.75" customHeight="1" x14ac:dyDescent="0.4"/>
    <row r="5" spans="1:34" ht="18.75" customHeight="1" x14ac:dyDescent="0.4">
      <c r="B5" s="134" t="str">
        <f>様式第1号!$F$18&amp;"　様"</f>
        <v>　様</v>
      </c>
      <c r="C5" s="134"/>
      <c r="D5" s="134"/>
      <c r="E5" s="134"/>
      <c r="F5" s="134"/>
      <c r="G5" s="134"/>
      <c r="H5" s="134"/>
      <c r="I5" s="134"/>
      <c r="J5" s="134"/>
      <c r="K5" s="134"/>
      <c r="L5" s="134"/>
      <c r="M5" s="134"/>
      <c r="N5" s="134"/>
      <c r="O5" s="134"/>
    </row>
    <row r="6" spans="1:34" ht="18.75" customHeight="1" x14ac:dyDescent="0.4"/>
    <row r="7" spans="1:34" ht="18.75" customHeight="1" x14ac:dyDescent="0.4">
      <c r="R7" s="99" t="s">
        <v>7</v>
      </c>
      <c r="S7" s="99"/>
      <c r="T7" s="3"/>
      <c r="U7" s="6" t="s">
        <v>6</v>
      </c>
      <c r="V7" s="3"/>
      <c r="W7" s="6" t="s">
        <v>5</v>
      </c>
      <c r="X7" s="3"/>
      <c r="Y7" s="6" t="s">
        <v>4</v>
      </c>
      <c r="AF7" s="1" t="s">
        <v>29</v>
      </c>
      <c r="AH7" s="1" t="s">
        <v>33</v>
      </c>
    </row>
    <row r="8" spans="1:34" ht="18.75" customHeight="1" x14ac:dyDescent="0.4">
      <c r="AB8" s="1"/>
      <c r="AC8" s="1"/>
      <c r="AD8" s="1"/>
    </row>
    <row r="9" spans="1:34" ht="18.75" customHeight="1" x14ac:dyDescent="0.4">
      <c r="L9" s="1"/>
      <c r="M9" s="5" t="s">
        <v>56</v>
      </c>
      <c r="O9" s="1"/>
      <c r="AB9" s="1"/>
      <c r="AC9" s="1"/>
      <c r="AD9" s="1"/>
    </row>
    <row r="10" spans="1:34" ht="18.75" customHeight="1" x14ac:dyDescent="0.4">
      <c r="M10" s="1"/>
      <c r="AB10" s="1"/>
      <c r="AC10" s="1"/>
      <c r="AD10" s="1"/>
    </row>
    <row r="11" spans="1:34" ht="18.75" customHeight="1" x14ac:dyDescent="0.4">
      <c r="B11" s="99" t="s">
        <v>7</v>
      </c>
      <c r="C11" s="99"/>
      <c r="D11" s="3">
        <f>IF(様式第1号!D15="","",様式第1号!D15)</f>
        <v>5</v>
      </c>
      <c r="E11" s="6" t="s">
        <v>6</v>
      </c>
      <c r="F11" s="3">
        <f>IF(様式第1号!F15="","",様式第1号!F15)</f>
        <v>1</v>
      </c>
      <c r="G11" s="91" t="s">
        <v>52</v>
      </c>
      <c r="H11" s="91"/>
      <c r="I11" s="91"/>
      <c r="J11" s="91"/>
      <c r="K11" s="91"/>
      <c r="L11" s="91"/>
      <c r="M11" s="91"/>
      <c r="N11" s="91"/>
      <c r="O11" s="91"/>
      <c r="P11" s="91"/>
      <c r="Q11" s="91"/>
      <c r="R11" s="91"/>
      <c r="S11" s="91"/>
      <c r="T11" s="91"/>
      <c r="U11" s="91"/>
      <c r="V11" s="91"/>
      <c r="W11" s="91"/>
      <c r="X11" s="91"/>
      <c r="Y11" s="91"/>
      <c r="AB11" s="1"/>
      <c r="AC11" s="1"/>
      <c r="AD11" s="1"/>
      <c r="AF11" s="1" t="s">
        <v>32</v>
      </c>
      <c r="AG11" s="1">
        <v>200</v>
      </c>
    </row>
    <row r="12" spans="1:34" ht="18.75" customHeight="1" thickBot="1" x14ac:dyDescent="0.45">
      <c r="B12" s="8"/>
      <c r="C12" s="8"/>
      <c r="D12" s="9"/>
      <c r="E12" s="6"/>
      <c r="F12" s="9"/>
      <c r="G12" s="9"/>
      <c r="H12" s="9"/>
      <c r="I12" s="9"/>
      <c r="J12" s="9"/>
      <c r="K12" s="9"/>
      <c r="L12" s="9"/>
      <c r="M12" s="9"/>
      <c r="N12" s="9"/>
      <c r="O12" s="9"/>
      <c r="P12" s="9"/>
      <c r="Q12" s="9"/>
      <c r="R12" s="9"/>
      <c r="S12" s="9"/>
      <c r="W12" s="9"/>
      <c r="X12" s="9"/>
      <c r="Y12" s="9"/>
      <c r="AB12" s="1"/>
      <c r="AC12" s="1"/>
      <c r="AD12" s="1"/>
    </row>
    <row r="13" spans="1:34" ht="22.5" customHeight="1" thickBot="1" x14ac:dyDescent="0.45">
      <c r="B13" s="96" t="s">
        <v>53</v>
      </c>
      <c r="C13" s="97"/>
      <c r="D13" s="97"/>
      <c r="E13" s="97"/>
      <c r="F13" s="105" t="str">
        <f>IF(様式第1号!F17="","",様式第1号!F17)</f>
        <v/>
      </c>
      <c r="G13" s="106"/>
      <c r="H13" s="106"/>
      <c r="I13" s="106"/>
      <c r="J13" s="106"/>
      <c r="K13" s="106"/>
      <c r="L13" s="106"/>
      <c r="M13" s="106"/>
      <c r="N13" s="190"/>
      <c r="O13" s="190"/>
      <c r="P13" s="190"/>
      <c r="Q13" s="190"/>
      <c r="R13" s="191"/>
      <c r="S13" s="87" t="s">
        <v>14</v>
      </c>
      <c r="T13" s="88"/>
      <c r="U13" s="89"/>
      <c r="V13" s="192" t="str">
        <f>IF(様式第1号!V17="","",様式第1号!V17)</f>
        <v/>
      </c>
      <c r="W13" s="193"/>
      <c r="X13" s="193"/>
      <c r="Y13" s="194"/>
      <c r="AB13" s="1"/>
      <c r="AC13" s="1"/>
      <c r="AD13" s="1"/>
    </row>
    <row r="14" spans="1:34" ht="22.5" customHeight="1" thickBot="1" x14ac:dyDescent="0.45">
      <c r="B14" s="96" t="s">
        <v>15</v>
      </c>
      <c r="C14" s="97"/>
      <c r="D14" s="97"/>
      <c r="E14" s="97"/>
      <c r="F14" s="83" t="str">
        <f>IF(様式第1号!F18="","",様式第1号!F18)</f>
        <v/>
      </c>
      <c r="G14" s="83"/>
      <c r="H14" s="83"/>
      <c r="I14" s="83"/>
      <c r="J14" s="83"/>
      <c r="K14" s="83"/>
      <c r="L14" s="83"/>
      <c r="M14" s="83"/>
      <c r="N14" s="84"/>
      <c r="O14" s="85" t="s">
        <v>16</v>
      </c>
      <c r="P14" s="86"/>
      <c r="Q14" s="86"/>
      <c r="R14" s="86"/>
      <c r="S14" s="81" t="str">
        <f>IF(様式第1号!S18="","",様式第1号!S18)</f>
        <v/>
      </c>
      <c r="T14" s="81"/>
      <c r="U14" s="81"/>
      <c r="V14" s="81"/>
      <c r="W14" s="81"/>
      <c r="X14" s="81"/>
      <c r="Y14" s="82"/>
      <c r="AB14" s="1"/>
      <c r="AC14" s="1"/>
      <c r="AD14" s="1"/>
    </row>
    <row r="15" spans="1:34" ht="15" customHeight="1" x14ac:dyDescent="0.4">
      <c r="B15" s="92" t="s">
        <v>18</v>
      </c>
      <c r="C15" s="93"/>
      <c r="D15" s="93"/>
      <c r="E15" s="93"/>
      <c r="F15" s="98" t="s">
        <v>23</v>
      </c>
      <c r="G15" s="98"/>
      <c r="H15" s="98"/>
      <c r="I15" s="98"/>
      <c r="J15" s="98"/>
      <c r="K15" s="98" t="s">
        <v>22</v>
      </c>
      <c r="L15" s="98"/>
      <c r="M15" s="98"/>
      <c r="N15" s="98"/>
      <c r="O15" s="98"/>
      <c r="P15" s="98" t="s">
        <v>21</v>
      </c>
      <c r="Q15" s="98"/>
      <c r="R15" s="98"/>
      <c r="S15" s="98"/>
      <c r="T15" s="98"/>
      <c r="U15" s="98" t="s">
        <v>17</v>
      </c>
      <c r="V15" s="98"/>
      <c r="W15" s="98"/>
      <c r="X15" s="98"/>
      <c r="Y15" s="100"/>
      <c r="AB15" s="1"/>
      <c r="AC15" s="1"/>
      <c r="AD15" s="1"/>
    </row>
    <row r="16" spans="1:34" ht="22.5" customHeight="1" thickBot="1" x14ac:dyDescent="0.45">
      <c r="B16" s="94"/>
      <c r="C16" s="95"/>
      <c r="D16" s="95"/>
      <c r="E16" s="95"/>
      <c r="F16" s="101" t="str">
        <f>IF(様式第1号!F20="","",様式第1号!F20)</f>
        <v/>
      </c>
      <c r="G16" s="101"/>
      <c r="H16" s="101"/>
      <c r="I16" s="101"/>
      <c r="J16" s="101"/>
      <c r="K16" s="101" t="str">
        <f>IF(様式第1号!K20="","",様式第1号!K20)</f>
        <v/>
      </c>
      <c r="L16" s="101"/>
      <c r="M16" s="101"/>
      <c r="N16" s="101"/>
      <c r="O16" s="101"/>
      <c r="P16" s="101">
        <f>IF(様式第1号!P20="","",様式第1号!P20)</f>
        <v>1</v>
      </c>
      <c r="Q16" s="101"/>
      <c r="R16" s="101"/>
      <c r="S16" s="101"/>
      <c r="T16" s="101"/>
      <c r="U16" s="101">
        <f>SUM(F16:T16)</f>
        <v>1</v>
      </c>
      <c r="V16" s="101"/>
      <c r="W16" s="101"/>
      <c r="X16" s="101"/>
      <c r="Y16" s="195"/>
      <c r="AB16" s="1"/>
      <c r="AC16" s="1"/>
      <c r="AD16" s="1"/>
    </row>
    <row r="17" spans="2:40" ht="22.5" customHeight="1" x14ac:dyDescent="0.4">
      <c r="B17" s="139" t="s">
        <v>19</v>
      </c>
      <c r="C17" s="140"/>
      <c r="D17" s="140"/>
      <c r="E17" s="140"/>
      <c r="F17" s="110" t="s">
        <v>10</v>
      </c>
      <c r="G17" s="111"/>
      <c r="H17" s="196" t="str">
        <f>IF(様式第1号!H21="","",様式第1号!H21)</f>
        <v/>
      </c>
      <c r="I17" s="197"/>
      <c r="J17" s="197"/>
      <c r="K17" s="197"/>
      <c r="L17" s="197"/>
      <c r="M17" s="197"/>
      <c r="N17" s="197"/>
      <c r="O17" s="197"/>
      <c r="P17" s="197"/>
      <c r="Q17" s="197"/>
      <c r="R17" s="197"/>
      <c r="S17" s="197"/>
      <c r="T17" s="197"/>
      <c r="U17" s="197"/>
      <c r="V17" s="197"/>
      <c r="W17" s="197"/>
      <c r="X17" s="197"/>
      <c r="Y17" s="198"/>
      <c r="AB17" s="1"/>
      <c r="AC17" s="1"/>
      <c r="AD17" s="1"/>
    </row>
    <row r="18" spans="2:40" ht="22.5" customHeight="1" thickBot="1" x14ac:dyDescent="0.45">
      <c r="B18" s="141"/>
      <c r="C18" s="107"/>
      <c r="D18" s="107"/>
      <c r="E18" s="107"/>
      <c r="F18" s="112" t="s">
        <v>11</v>
      </c>
      <c r="G18" s="113"/>
      <c r="H18" s="199" t="str">
        <f>IF(様式第1号!H22="","",様式第1号!H22)</f>
        <v/>
      </c>
      <c r="I18" s="200"/>
      <c r="J18" s="200"/>
      <c r="K18" s="200"/>
      <c r="L18" s="200"/>
      <c r="M18" s="200"/>
      <c r="N18" s="200"/>
      <c r="O18" s="201"/>
      <c r="P18" s="107" t="s">
        <v>45</v>
      </c>
      <c r="Q18" s="107"/>
      <c r="R18" s="108" t="str">
        <f>IF(様式第1号!R22="","",様式第1号!R22)</f>
        <v/>
      </c>
      <c r="S18" s="108"/>
      <c r="T18" s="108"/>
      <c r="U18" s="108"/>
      <c r="V18" s="108"/>
      <c r="W18" s="108"/>
      <c r="X18" s="108"/>
      <c r="Y18" s="109"/>
      <c r="AB18" s="1"/>
      <c r="AC18" s="1"/>
      <c r="AD18" s="1"/>
    </row>
    <row r="19" spans="2:40" ht="18.75" customHeight="1" x14ac:dyDescent="0.4">
      <c r="B19" s="138" t="s">
        <v>2</v>
      </c>
      <c r="C19" s="98"/>
      <c r="D19" s="98"/>
      <c r="E19" s="98"/>
      <c r="F19" s="98"/>
      <c r="G19" s="98"/>
      <c r="H19" s="98"/>
      <c r="I19" s="98"/>
      <c r="J19" s="98"/>
      <c r="K19" s="98"/>
      <c r="L19" s="98"/>
      <c r="M19" s="98"/>
      <c r="N19" s="98"/>
      <c r="O19" s="98"/>
      <c r="P19" s="98"/>
      <c r="Q19" s="98"/>
      <c r="R19" s="98"/>
      <c r="S19" s="98"/>
      <c r="T19" s="98"/>
      <c r="U19" s="98"/>
      <c r="V19" s="98"/>
      <c r="W19" s="98"/>
      <c r="X19" s="98"/>
      <c r="Y19" s="100"/>
      <c r="AB19" s="1"/>
      <c r="AC19" s="1"/>
      <c r="AD19" s="1"/>
    </row>
    <row r="20" spans="2:40" ht="18.75" customHeight="1" x14ac:dyDescent="0.4">
      <c r="B20" s="204" t="s">
        <v>4</v>
      </c>
      <c r="C20" s="205"/>
      <c r="D20" s="205"/>
      <c r="E20" s="206" t="s">
        <v>20</v>
      </c>
      <c r="F20" s="206"/>
      <c r="G20" s="207" t="s">
        <v>42</v>
      </c>
      <c r="H20" s="205"/>
      <c r="I20" s="205"/>
      <c r="J20" s="205"/>
      <c r="K20" s="205"/>
      <c r="L20" s="205"/>
      <c r="M20" s="10"/>
      <c r="N20" s="11"/>
      <c r="O20" s="205" t="s">
        <v>44</v>
      </c>
      <c r="P20" s="205"/>
      <c r="Q20" s="205"/>
      <c r="R20" s="205"/>
      <c r="S20" s="205"/>
      <c r="T20" s="208"/>
      <c r="U20" s="209" t="s">
        <v>39</v>
      </c>
      <c r="V20" s="209"/>
      <c r="W20" s="209"/>
      <c r="X20" s="209"/>
      <c r="Y20" s="210"/>
      <c r="AB20" s="1"/>
      <c r="AC20" s="1"/>
      <c r="AD20" s="1"/>
    </row>
    <row r="21" spans="2:40" ht="22.5" customHeight="1" x14ac:dyDescent="0.4">
      <c r="B21" s="183" t="str">
        <f>IF(様式第1号!B26="","",様式第1号!B26)</f>
        <v/>
      </c>
      <c r="C21" s="184"/>
      <c r="D21" s="27" t="s">
        <v>4</v>
      </c>
      <c r="E21" s="185" t="str">
        <f>様式第1号!E26</f>
        <v/>
      </c>
      <c r="F21" s="186"/>
      <c r="G21" s="187" t="str">
        <f>IF(様式第1号!G26="","",様式第1号!G26)</f>
        <v/>
      </c>
      <c r="H21" s="179"/>
      <c r="I21" s="28" t="s">
        <v>40</v>
      </c>
      <c r="J21" s="180" t="str">
        <f>IF(様式第1号!J26="","",様式第1号!J26)</f>
        <v/>
      </c>
      <c r="K21" s="180"/>
      <c r="L21" s="29" t="s">
        <v>41</v>
      </c>
      <c r="M21" s="188" t="s">
        <v>43</v>
      </c>
      <c r="N21" s="188"/>
      <c r="O21" s="179" t="str">
        <f>IF(様式第1号!O26="","",様式第1号!O26)</f>
        <v/>
      </c>
      <c r="P21" s="179"/>
      <c r="Q21" s="28" t="s">
        <v>40</v>
      </c>
      <c r="R21" s="180" t="str">
        <f>IF(様式第1号!R26="","",様式第1号!R26)</f>
        <v/>
      </c>
      <c r="S21" s="180"/>
      <c r="T21" s="30" t="s">
        <v>41</v>
      </c>
      <c r="U21" s="202" t="str">
        <f>IF(様式第1号!U26="","",様式第1号!U26)</f>
        <v/>
      </c>
      <c r="V21" s="203"/>
      <c r="W21" s="203"/>
      <c r="X21" s="203"/>
      <c r="Y21" s="31" t="s">
        <v>24</v>
      </c>
      <c r="AB21" s="1"/>
      <c r="AC21" s="1"/>
      <c r="AD21" s="1"/>
      <c r="AF21" s="4"/>
      <c r="AG21" s="4"/>
      <c r="AJ21" s="2"/>
      <c r="AK21" s="2"/>
      <c r="AL21" s="2"/>
      <c r="AM21" s="2"/>
      <c r="AN21" s="2"/>
    </row>
    <row r="22" spans="2:40" ht="22.5" customHeight="1" x14ac:dyDescent="0.4">
      <c r="B22" s="154" t="str">
        <f>IF(様式第1号!B27="","",様式第1号!B27)</f>
        <v/>
      </c>
      <c r="C22" s="155"/>
      <c r="D22" s="12" t="s">
        <v>4</v>
      </c>
      <c r="E22" s="122" t="str">
        <f>様式第1号!E27</f>
        <v/>
      </c>
      <c r="F22" s="123"/>
      <c r="G22" s="156" t="str">
        <f>IF(様式第1号!G27="","",様式第1号!G27)</f>
        <v/>
      </c>
      <c r="H22" s="157"/>
      <c r="I22" s="13" t="s">
        <v>40</v>
      </c>
      <c r="J22" s="128" t="str">
        <f>IF(様式第1号!J27="","",様式第1号!J27)</f>
        <v/>
      </c>
      <c r="K22" s="128"/>
      <c r="L22" s="11" t="s">
        <v>41</v>
      </c>
      <c r="M22" s="158" t="s">
        <v>43</v>
      </c>
      <c r="N22" s="158"/>
      <c r="O22" s="157" t="str">
        <f>IF(様式第1号!O27="","",様式第1号!O27)</f>
        <v/>
      </c>
      <c r="P22" s="157"/>
      <c r="Q22" s="13" t="s">
        <v>40</v>
      </c>
      <c r="R22" s="128" t="str">
        <f>IF(様式第1号!R27="","",様式第1号!R27)</f>
        <v/>
      </c>
      <c r="S22" s="128"/>
      <c r="T22" s="14" t="s">
        <v>41</v>
      </c>
      <c r="U22" s="211" t="str">
        <f>IF(様式第1号!U27="","",様式第1号!U27)</f>
        <v/>
      </c>
      <c r="V22" s="212"/>
      <c r="W22" s="212"/>
      <c r="X22" s="212"/>
      <c r="Y22" s="15" t="s">
        <v>24</v>
      </c>
      <c r="AB22" s="1"/>
      <c r="AC22" s="1"/>
      <c r="AD22" s="1"/>
      <c r="AF22" s="4"/>
      <c r="AG22" s="4"/>
      <c r="AJ22" s="2"/>
      <c r="AK22" s="2"/>
      <c r="AL22" s="2"/>
      <c r="AM22" s="2"/>
      <c r="AN22" s="2"/>
    </row>
    <row r="23" spans="2:40" ht="22.5" customHeight="1" x14ac:dyDescent="0.4">
      <c r="B23" s="154" t="str">
        <f>IF(様式第1号!B28="","",様式第1号!B28)</f>
        <v/>
      </c>
      <c r="C23" s="155"/>
      <c r="D23" s="12" t="s">
        <v>4</v>
      </c>
      <c r="E23" s="122" t="str">
        <f>様式第1号!E28</f>
        <v/>
      </c>
      <c r="F23" s="123"/>
      <c r="G23" s="156" t="str">
        <f>IF(様式第1号!G28="","",様式第1号!G28)</f>
        <v/>
      </c>
      <c r="H23" s="157"/>
      <c r="I23" s="13" t="s">
        <v>40</v>
      </c>
      <c r="J23" s="128" t="str">
        <f>IF(様式第1号!J28="","",様式第1号!J28)</f>
        <v/>
      </c>
      <c r="K23" s="128"/>
      <c r="L23" s="11" t="s">
        <v>41</v>
      </c>
      <c r="M23" s="158" t="s">
        <v>43</v>
      </c>
      <c r="N23" s="158"/>
      <c r="O23" s="157" t="str">
        <f>IF(様式第1号!O28="","",様式第1号!O28)</f>
        <v/>
      </c>
      <c r="P23" s="157"/>
      <c r="Q23" s="13" t="s">
        <v>40</v>
      </c>
      <c r="R23" s="128" t="str">
        <f>IF(様式第1号!R28="","",様式第1号!R28)</f>
        <v/>
      </c>
      <c r="S23" s="128"/>
      <c r="T23" s="14" t="s">
        <v>41</v>
      </c>
      <c r="U23" s="211" t="str">
        <f>IF(様式第1号!U28="","",様式第1号!U28)</f>
        <v/>
      </c>
      <c r="V23" s="212"/>
      <c r="W23" s="212"/>
      <c r="X23" s="212"/>
      <c r="Y23" s="15" t="s">
        <v>24</v>
      </c>
      <c r="AB23" s="1"/>
      <c r="AC23" s="1"/>
      <c r="AD23" s="1"/>
      <c r="AF23" s="4"/>
      <c r="AG23" s="4"/>
      <c r="AJ23" s="2"/>
      <c r="AK23" s="2"/>
      <c r="AL23" s="2"/>
      <c r="AM23" s="2"/>
      <c r="AN23" s="2"/>
    </row>
    <row r="24" spans="2:40" ht="22.5" customHeight="1" x14ac:dyDescent="0.4">
      <c r="B24" s="154" t="str">
        <f>IF(様式第1号!B29="","",様式第1号!B29)</f>
        <v/>
      </c>
      <c r="C24" s="155"/>
      <c r="D24" s="12" t="s">
        <v>4</v>
      </c>
      <c r="E24" s="122" t="str">
        <f>様式第1号!E29</f>
        <v/>
      </c>
      <c r="F24" s="123"/>
      <c r="G24" s="156" t="str">
        <f>IF(様式第1号!G29="","",様式第1号!G29)</f>
        <v/>
      </c>
      <c r="H24" s="157"/>
      <c r="I24" s="13" t="s">
        <v>40</v>
      </c>
      <c r="J24" s="128" t="str">
        <f>IF(様式第1号!J29="","",様式第1号!J29)</f>
        <v/>
      </c>
      <c r="K24" s="128"/>
      <c r="L24" s="11" t="s">
        <v>41</v>
      </c>
      <c r="M24" s="158" t="s">
        <v>43</v>
      </c>
      <c r="N24" s="158"/>
      <c r="O24" s="157" t="str">
        <f>IF(様式第1号!O29="","",様式第1号!O29)</f>
        <v/>
      </c>
      <c r="P24" s="157"/>
      <c r="Q24" s="13" t="s">
        <v>40</v>
      </c>
      <c r="R24" s="128" t="str">
        <f>IF(様式第1号!R29="","",様式第1号!R29)</f>
        <v/>
      </c>
      <c r="S24" s="128"/>
      <c r="T24" s="14" t="s">
        <v>41</v>
      </c>
      <c r="U24" s="211" t="str">
        <f>IF(様式第1号!U29="","",様式第1号!U29)</f>
        <v/>
      </c>
      <c r="V24" s="212"/>
      <c r="W24" s="212"/>
      <c r="X24" s="212"/>
      <c r="Y24" s="15" t="s">
        <v>24</v>
      </c>
      <c r="AB24" s="1"/>
      <c r="AC24" s="1"/>
      <c r="AD24" s="1"/>
      <c r="AF24" s="4"/>
      <c r="AG24" s="4"/>
      <c r="AJ24" s="2"/>
      <c r="AK24" s="2"/>
      <c r="AL24" s="2"/>
      <c r="AM24" s="2"/>
      <c r="AN24" s="2"/>
    </row>
    <row r="25" spans="2:40" ht="22.5" customHeight="1" x14ac:dyDescent="0.4">
      <c r="B25" s="154" t="str">
        <f>IF(様式第1号!B30="","",様式第1号!B30)</f>
        <v/>
      </c>
      <c r="C25" s="155"/>
      <c r="D25" s="12" t="s">
        <v>4</v>
      </c>
      <c r="E25" s="122" t="str">
        <f>様式第1号!E30</f>
        <v/>
      </c>
      <c r="F25" s="123"/>
      <c r="G25" s="156" t="str">
        <f>IF(様式第1号!G30="","",様式第1号!G30)</f>
        <v/>
      </c>
      <c r="H25" s="157"/>
      <c r="I25" s="13" t="s">
        <v>40</v>
      </c>
      <c r="J25" s="128" t="str">
        <f>IF(様式第1号!J30="","",様式第1号!J30)</f>
        <v/>
      </c>
      <c r="K25" s="128"/>
      <c r="L25" s="11" t="s">
        <v>41</v>
      </c>
      <c r="M25" s="158" t="s">
        <v>43</v>
      </c>
      <c r="N25" s="158"/>
      <c r="O25" s="157" t="str">
        <f>IF(様式第1号!O30="","",様式第1号!O30)</f>
        <v/>
      </c>
      <c r="P25" s="157"/>
      <c r="Q25" s="13" t="s">
        <v>40</v>
      </c>
      <c r="R25" s="128" t="str">
        <f>IF(様式第1号!R30="","",様式第1号!R30)</f>
        <v/>
      </c>
      <c r="S25" s="128"/>
      <c r="T25" s="14" t="s">
        <v>41</v>
      </c>
      <c r="U25" s="211" t="str">
        <f>IF(様式第1号!U30="","",様式第1号!U30)</f>
        <v/>
      </c>
      <c r="V25" s="212"/>
      <c r="W25" s="212"/>
      <c r="X25" s="212"/>
      <c r="Y25" s="15" t="s">
        <v>24</v>
      </c>
      <c r="AB25" s="1"/>
      <c r="AC25" s="1"/>
      <c r="AD25" s="1"/>
      <c r="AF25" s="4"/>
      <c r="AG25" s="4"/>
      <c r="AJ25" s="2"/>
      <c r="AK25" s="2"/>
      <c r="AL25" s="2"/>
      <c r="AM25" s="2"/>
      <c r="AN25" s="2"/>
    </row>
    <row r="26" spans="2:40" ht="22.5" customHeight="1" x14ac:dyDescent="0.4">
      <c r="B26" s="154" t="str">
        <f>IF(様式第1号!B31="","",様式第1号!B31)</f>
        <v/>
      </c>
      <c r="C26" s="155"/>
      <c r="D26" s="12" t="s">
        <v>4</v>
      </c>
      <c r="E26" s="122" t="str">
        <f>様式第1号!E31</f>
        <v/>
      </c>
      <c r="F26" s="123"/>
      <c r="G26" s="156" t="str">
        <f>IF(様式第1号!G31="","",様式第1号!G31)</f>
        <v/>
      </c>
      <c r="H26" s="157"/>
      <c r="I26" s="13" t="s">
        <v>40</v>
      </c>
      <c r="J26" s="128" t="str">
        <f>IF(様式第1号!J31="","",様式第1号!J31)</f>
        <v/>
      </c>
      <c r="K26" s="128"/>
      <c r="L26" s="11" t="s">
        <v>41</v>
      </c>
      <c r="M26" s="158" t="s">
        <v>43</v>
      </c>
      <c r="N26" s="158"/>
      <c r="O26" s="157" t="str">
        <f>IF(様式第1号!O31="","",様式第1号!O31)</f>
        <v/>
      </c>
      <c r="P26" s="157"/>
      <c r="Q26" s="13" t="s">
        <v>40</v>
      </c>
      <c r="R26" s="128" t="str">
        <f>IF(様式第1号!R31="","",様式第1号!R31)</f>
        <v/>
      </c>
      <c r="S26" s="128"/>
      <c r="T26" s="14" t="s">
        <v>41</v>
      </c>
      <c r="U26" s="211" t="str">
        <f>IF(様式第1号!U31="","",様式第1号!U31)</f>
        <v/>
      </c>
      <c r="V26" s="212"/>
      <c r="W26" s="212"/>
      <c r="X26" s="212"/>
      <c r="Y26" s="15" t="s">
        <v>24</v>
      </c>
      <c r="AB26" s="1"/>
      <c r="AC26" s="1"/>
      <c r="AD26" s="1"/>
      <c r="AF26" s="4"/>
      <c r="AG26" s="4"/>
    </row>
    <row r="27" spans="2:40" ht="22.5" customHeight="1" x14ac:dyDescent="0.4">
      <c r="B27" s="154" t="str">
        <f>IF(様式第1号!B32="","",様式第1号!B32)</f>
        <v/>
      </c>
      <c r="C27" s="155"/>
      <c r="D27" s="12" t="s">
        <v>4</v>
      </c>
      <c r="E27" s="122" t="str">
        <f>様式第1号!E32</f>
        <v/>
      </c>
      <c r="F27" s="123"/>
      <c r="G27" s="156" t="str">
        <f>IF(様式第1号!G32="","",様式第1号!G32)</f>
        <v/>
      </c>
      <c r="H27" s="157"/>
      <c r="I27" s="13" t="s">
        <v>40</v>
      </c>
      <c r="J27" s="128" t="str">
        <f>IF(様式第1号!J32="","",様式第1号!J32)</f>
        <v/>
      </c>
      <c r="K27" s="128"/>
      <c r="L27" s="11" t="s">
        <v>41</v>
      </c>
      <c r="M27" s="158" t="s">
        <v>43</v>
      </c>
      <c r="N27" s="158"/>
      <c r="O27" s="157" t="str">
        <f>IF(様式第1号!O32="","",様式第1号!O32)</f>
        <v/>
      </c>
      <c r="P27" s="157"/>
      <c r="Q27" s="13" t="s">
        <v>40</v>
      </c>
      <c r="R27" s="128" t="str">
        <f>IF(様式第1号!R32="","",様式第1号!R32)</f>
        <v/>
      </c>
      <c r="S27" s="128"/>
      <c r="T27" s="14" t="s">
        <v>41</v>
      </c>
      <c r="U27" s="211" t="str">
        <f>IF(様式第1号!U32="","",様式第1号!U32)</f>
        <v/>
      </c>
      <c r="V27" s="212"/>
      <c r="W27" s="212"/>
      <c r="X27" s="212"/>
      <c r="Y27" s="15" t="s">
        <v>24</v>
      </c>
      <c r="AB27" s="1"/>
      <c r="AC27" s="1"/>
      <c r="AD27" s="1"/>
      <c r="AG27" s="4"/>
    </row>
    <row r="28" spans="2:40" ht="22.5" customHeight="1" x14ac:dyDescent="0.4">
      <c r="B28" s="159" t="str">
        <f>IF(様式第1号!B33="","",様式第1号!B33)</f>
        <v/>
      </c>
      <c r="C28" s="160"/>
      <c r="D28" s="12" t="s">
        <v>4</v>
      </c>
      <c r="E28" s="124" t="str">
        <f>様式第1号!E33</f>
        <v/>
      </c>
      <c r="F28" s="125"/>
      <c r="G28" s="161" t="str">
        <f>IF(様式第1号!G33="","",様式第1号!G33)</f>
        <v/>
      </c>
      <c r="H28" s="162"/>
      <c r="I28" s="16" t="s">
        <v>40</v>
      </c>
      <c r="J28" s="163" t="str">
        <f>IF(様式第1号!J33="","",様式第1号!J33)</f>
        <v/>
      </c>
      <c r="K28" s="163"/>
      <c r="L28" s="17" t="s">
        <v>41</v>
      </c>
      <c r="M28" s="164" t="s">
        <v>43</v>
      </c>
      <c r="N28" s="164"/>
      <c r="O28" s="162" t="str">
        <f>IF(様式第1号!O33="","",様式第1号!O33)</f>
        <v/>
      </c>
      <c r="P28" s="162"/>
      <c r="Q28" s="16" t="s">
        <v>40</v>
      </c>
      <c r="R28" s="163" t="str">
        <f>IF(様式第1号!R33="","",様式第1号!R33)</f>
        <v/>
      </c>
      <c r="S28" s="163"/>
      <c r="T28" s="18" t="s">
        <v>41</v>
      </c>
      <c r="U28" s="213" t="str">
        <f>IF(様式第1号!U33="","",様式第1号!U33)</f>
        <v/>
      </c>
      <c r="V28" s="214"/>
      <c r="W28" s="214"/>
      <c r="X28" s="214"/>
      <c r="Y28" s="19" t="s">
        <v>24</v>
      </c>
      <c r="AB28" s="1"/>
      <c r="AC28" s="1"/>
      <c r="AD28" s="1"/>
    </row>
    <row r="29" spans="2:40" ht="22.5" customHeight="1" x14ac:dyDescent="0.4">
      <c r="B29" s="154" t="str">
        <f>IF(様式第1号!B34="","",様式第1号!B34)</f>
        <v/>
      </c>
      <c r="C29" s="155"/>
      <c r="D29" s="12" t="s">
        <v>4</v>
      </c>
      <c r="E29" s="122" t="str">
        <f>様式第1号!E34</f>
        <v/>
      </c>
      <c r="F29" s="123"/>
      <c r="G29" s="156" t="str">
        <f>IF(様式第1号!G34="","",様式第1号!G34)</f>
        <v/>
      </c>
      <c r="H29" s="157"/>
      <c r="I29" s="13" t="s">
        <v>40</v>
      </c>
      <c r="J29" s="128" t="str">
        <f>IF(様式第1号!J34="","",様式第1号!J34)</f>
        <v/>
      </c>
      <c r="K29" s="128"/>
      <c r="L29" s="11" t="s">
        <v>41</v>
      </c>
      <c r="M29" s="158" t="s">
        <v>43</v>
      </c>
      <c r="N29" s="158"/>
      <c r="O29" s="157" t="str">
        <f>IF(様式第1号!O34="","",様式第1号!O34)</f>
        <v/>
      </c>
      <c r="P29" s="157"/>
      <c r="Q29" s="13" t="s">
        <v>40</v>
      </c>
      <c r="R29" s="128" t="str">
        <f>IF(様式第1号!R34="","",様式第1号!R34)</f>
        <v/>
      </c>
      <c r="S29" s="128"/>
      <c r="T29" s="14" t="s">
        <v>41</v>
      </c>
      <c r="U29" s="211" t="str">
        <f>IF(様式第1号!U34="","",様式第1号!U34)</f>
        <v/>
      </c>
      <c r="V29" s="212"/>
      <c r="W29" s="212"/>
      <c r="X29" s="212"/>
      <c r="Y29" s="15" t="s">
        <v>24</v>
      </c>
      <c r="AB29" s="1"/>
      <c r="AC29" s="1"/>
      <c r="AD29" s="1"/>
    </row>
    <row r="30" spans="2:40" ht="22.5" customHeight="1" x14ac:dyDescent="0.4">
      <c r="B30" s="159" t="str">
        <f>IF(様式第1号!B35="","",様式第1号!B35)</f>
        <v/>
      </c>
      <c r="C30" s="160"/>
      <c r="D30" s="12" t="s">
        <v>4</v>
      </c>
      <c r="E30" s="124" t="str">
        <f>様式第1号!E35</f>
        <v/>
      </c>
      <c r="F30" s="125"/>
      <c r="G30" s="161" t="str">
        <f>IF(様式第1号!G35="","",様式第1号!G35)</f>
        <v/>
      </c>
      <c r="H30" s="162"/>
      <c r="I30" s="16" t="s">
        <v>40</v>
      </c>
      <c r="J30" s="163" t="str">
        <f>IF(様式第1号!J35="","",様式第1号!J35)</f>
        <v/>
      </c>
      <c r="K30" s="163"/>
      <c r="L30" s="17" t="s">
        <v>41</v>
      </c>
      <c r="M30" s="164" t="s">
        <v>43</v>
      </c>
      <c r="N30" s="164"/>
      <c r="O30" s="162" t="str">
        <f>IF(様式第1号!O35="","",様式第1号!O35)</f>
        <v/>
      </c>
      <c r="P30" s="162"/>
      <c r="Q30" s="16" t="s">
        <v>40</v>
      </c>
      <c r="R30" s="163" t="str">
        <f>IF(様式第1号!R35="","",様式第1号!R35)</f>
        <v/>
      </c>
      <c r="S30" s="163"/>
      <c r="T30" s="18" t="s">
        <v>41</v>
      </c>
      <c r="U30" s="213" t="str">
        <f>IF(様式第1号!U35="","",様式第1号!U35)</f>
        <v/>
      </c>
      <c r="V30" s="214"/>
      <c r="W30" s="214"/>
      <c r="X30" s="214"/>
      <c r="Y30" s="19" t="s">
        <v>24</v>
      </c>
      <c r="AB30" s="1"/>
      <c r="AC30" s="1"/>
      <c r="AD30" s="1"/>
    </row>
    <row r="31" spans="2:40" ht="22.5" customHeight="1" x14ac:dyDescent="0.4">
      <c r="B31" s="154" t="str">
        <f>IF(様式第1号!B36="","",様式第1号!B36)</f>
        <v/>
      </c>
      <c r="C31" s="155"/>
      <c r="D31" s="12" t="s">
        <v>4</v>
      </c>
      <c r="E31" s="122" t="str">
        <f>様式第1号!E36</f>
        <v/>
      </c>
      <c r="F31" s="123"/>
      <c r="G31" s="156" t="str">
        <f>IF(様式第1号!G36="","",様式第1号!G36)</f>
        <v/>
      </c>
      <c r="H31" s="157"/>
      <c r="I31" s="13" t="s">
        <v>40</v>
      </c>
      <c r="J31" s="128" t="str">
        <f>IF(様式第1号!J36="","",様式第1号!J36)</f>
        <v/>
      </c>
      <c r="K31" s="128"/>
      <c r="L31" s="11" t="s">
        <v>41</v>
      </c>
      <c r="M31" s="158" t="s">
        <v>43</v>
      </c>
      <c r="N31" s="158"/>
      <c r="O31" s="157" t="str">
        <f>IF(様式第1号!O36="","",様式第1号!O36)</f>
        <v/>
      </c>
      <c r="P31" s="157"/>
      <c r="Q31" s="13" t="s">
        <v>40</v>
      </c>
      <c r="R31" s="128" t="str">
        <f>IF(様式第1号!R36="","",様式第1号!R36)</f>
        <v/>
      </c>
      <c r="S31" s="128"/>
      <c r="T31" s="14" t="s">
        <v>41</v>
      </c>
      <c r="U31" s="211" t="str">
        <f>IF(様式第1号!U36="","",様式第1号!U36)</f>
        <v/>
      </c>
      <c r="V31" s="212"/>
      <c r="W31" s="212"/>
      <c r="X31" s="212"/>
      <c r="Y31" s="15" t="s">
        <v>24</v>
      </c>
      <c r="AB31" s="1"/>
      <c r="AC31" s="4"/>
      <c r="AD31" s="1"/>
    </row>
    <row r="32" spans="2:40" ht="22.5" customHeight="1" thickBot="1" x14ac:dyDescent="0.45">
      <c r="B32" s="171" t="str">
        <f>IF(様式第1号!B37="","",様式第1号!B37)</f>
        <v/>
      </c>
      <c r="C32" s="172"/>
      <c r="D32" s="20" t="s">
        <v>47</v>
      </c>
      <c r="E32" s="126" t="str">
        <f>様式第1号!E37</f>
        <v/>
      </c>
      <c r="F32" s="127"/>
      <c r="G32" s="173" t="str">
        <f>IF(様式第1号!G37="","",様式第1号!G37)</f>
        <v/>
      </c>
      <c r="H32" s="174"/>
      <c r="I32" s="21" t="s">
        <v>40</v>
      </c>
      <c r="J32" s="175" t="str">
        <f>IF(様式第1号!J37="","",様式第1号!J37)</f>
        <v/>
      </c>
      <c r="K32" s="175"/>
      <c r="L32" s="22" t="s">
        <v>41</v>
      </c>
      <c r="M32" s="176" t="s">
        <v>43</v>
      </c>
      <c r="N32" s="176"/>
      <c r="O32" s="174" t="str">
        <f>IF(様式第1号!O37="","",様式第1号!O37)</f>
        <v/>
      </c>
      <c r="P32" s="174"/>
      <c r="Q32" s="21" t="s">
        <v>40</v>
      </c>
      <c r="R32" s="175" t="str">
        <f>IF(様式第1号!R37="","",様式第1号!R37)</f>
        <v/>
      </c>
      <c r="S32" s="175"/>
      <c r="T32" s="23" t="s">
        <v>41</v>
      </c>
      <c r="U32" s="215" t="str">
        <f>IF(様式第1号!U37="","",様式第1号!U37)</f>
        <v/>
      </c>
      <c r="V32" s="216"/>
      <c r="W32" s="216"/>
      <c r="X32" s="216"/>
      <c r="Y32" s="24" t="s">
        <v>24</v>
      </c>
      <c r="AB32" s="1"/>
      <c r="AC32" s="1"/>
      <c r="AD32" s="1"/>
    </row>
    <row r="33" spans="2:30" ht="22.5" customHeight="1" thickTop="1" thickBot="1" x14ac:dyDescent="0.45">
      <c r="B33" s="217" t="s">
        <v>25</v>
      </c>
      <c r="C33" s="218"/>
      <c r="D33" s="218"/>
      <c r="E33" s="218"/>
      <c r="F33" s="218"/>
      <c r="G33" s="218"/>
      <c r="H33" s="218"/>
      <c r="I33" s="218"/>
      <c r="J33" s="218"/>
      <c r="K33" s="218"/>
      <c r="L33" s="218"/>
      <c r="M33" s="218"/>
      <c r="N33" s="218"/>
      <c r="O33" s="218"/>
      <c r="P33" s="218"/>
      <c r="Q33" s="218"/>
      <c r="R33" s="218"/>
      <c r="S33" s="219" t="s">
        <v>27</v>
      </c>
      <c r="T33" s="220"/>
      <c r="U33" s="221">
        <f>SUM(U21:X32)</f>
        <v>0</v>
      </c>
      <c r="V33" s="221"/>
      <c r="W33" s="221"/>
      <c r="X33" s="221"/>
      <c r="Y33" s="19" t="s">
        <v>24</v>
      </c>
      <c r="AB33" s="1"/>
      <c r="AC33" s="1"/>
      <c r="AD33" s="1"/>
    </row>
    <row r="34" spans="2:30" ht="22.5" customHeight="1" thickBot="1" x14ac:dyDescent="0.45">
      <c r="B34" s="96" t="s">
        <v>54</v>
      </c>
      <c r="C34" s="97"/>
      <c r="D34" s="97"/>
      <c r="E34" s="222" t="s">
        <v>55</v>
      </c>
      <c r="F34" s="222"/>
      <c r="G34" s="222"/>
      <c r="H34" s="222"/>
      <c r="I34" s="222"/>
      <c r="J34" s="222"/>
      <c r="K34" s="222"/>
      <c r="L34" s="222"/>
      <c r="M34" s="222"/>
      <c r="N34" s="222"/>
      <c r="O34" s="222"/>
      <c r="P34" s="222"/>
      <c r="Q34" s="222"/>
      <c r="R34" s="222"/>
      <c r="S34" s="222"/>
      <c r="T34" s="222"/>
      <c r="U34" s="222"/>
      <c r="V34" s="222"/>
      <c r="W34" s="222"/>
      <c r="X34" s="222"/>
      <c r="Y34" s="223"/>
      <c r="AB34" s="1"/>
      <c r="AC34" s="1"/>
      <c r="AD34" s="1"/>
    </row>
    <row r="35" spans="2:30" ht="12.75" x14ac:dyDescent="0.4">
      <c r="AB35" s="1"/>
      <c r="AC35" s="1"/>
      <c r="AD35" s="1"/>
    </row>
    <row r="36" spans="2:30" ht="12.75" x14ac:dyDescent="0.4">
      <c r="AB36" s="1"/>
      <c r="AC36" s="1"/>
      <c r="AD36" s="1"/>
    </row>
  </sheetData>
  <mergeCells count="137">
    <mergeCell ref="R32:S32"/>
    <mergeCell ref="U32:X32"/>
    <mergeCell ref="B33:R33"/>
    <mergeCell ref="S33:T33"/>
    <mergeCell ref="U33:X33"/>
    <mergeCell ref="B34:D34"/>
    <mergeCell ref="E34:Y34"/>
    <mergeCell ref="B32:C32"/>
    <mergeCell ref="E32:F32"/>
    <mergeCell ref="G32:H32"/>
    <mergeCell ref="J32:K32"/>
    <mergeCell ref="M32:N32"/>
    <mergeCell ref="O32:P32"/>
    <mergeCell ref="R30:S30"/>
    <mergeCell ref="U30:X30"/>
    <mergeCell ref="B31:C31"/>
    <mergeCell ref="E31:F31"/>
    <mergeCell ref="G31:H31"/>
    <mergeCell ref="J31:K31"/>
    <mergeCell ref="M31:N31"/>
    <mergeCell ref="O31:P31"/>
    <mergeCell ref="R31:S31"/>
    <mergeCell ref="U31:X31"/>
    <mergeCell ref="B30:C30"/>
    <mergeCell ref="E30:F30"/>
    <mergeCell ref="G30:H30"/>
    <mergeCell ref="J30:K30"/>
    <mergeCell ref="M30:N30"/>
    <mergeCell ref="O30:P30"/>
    <mergeCell ref="R28:S28"/>
    <mergeCell ref="U28:X28"/>
    <mergeCell ref="B29:C29"/>
    <mergeCell ref="E29:F29"/>
    <mergeCell ref="G29:H29"/>
    <mergeCell ref="J29:K29"/>
    <mergeCell ref="M29:N29"/>
    <mergeCell ref="O29:P29"/>
    <mergeCell ref="R29:S29"/>
    <mergeCell ref="U29:X29"/>
    <mergeCell ref="B28:C28"/>
    <mergeCell ref="E28:F28"/>
    <mergeCell ref="G28:H28"/>
    <mergeCell ref="J28:K28"/>
    <mergeCell ref="M28:N28"/>
    <mergeCell ref="O28:P28"/>
    <mergeCell ref="R26:S26"/>
    <mergeCell ref="U26:X26"/>
    <mergeCell ref="B27:C27"/>
    <mergeCell ref="E27:F27"/>
    <mergeCell ref="G27:H27"/>
    <mergeCell ref="J27:K27"/>
    <mergeCell ref="M27:N27"/>
    <mergeCell ref="O27:P27"/>
    <mergeCell ref="R27:S27"/>
    <mergeCell ref="U27:X27"/>
    <mergeCell ref="B26:C26"/>
    <mergeCell ref="E26:F26"/>
    <mergeCell ref="G26:H26"/>
    <mergeCell ref="J26:K26"/>
    <mergeCell ref="M26:N26"/>
    <mergeCell ref="O26:P26"/>
    <mergeCell ref="R24:S24"/>
    <mergeCell ref="U24:X24"/>
    <mergeCell ref="B25:C25"/>
    <mergeCell ref="E25:F25"/>
    <mergeCell ref="G25:H25"/>
    <mergeCell ref="J25:K25"/>
    <mergeCell ref="M25:N25"/>
    <mergeCell ref="O25:P25"/>
    <mergeCell ref="R25:S25"/>
    <mergeCell ref="U25:X25"/>
    <mergeCell ref="B24:C24"/>
    <mergeCell ref="E24:F24"/>
    <mergeCell ref="G24:H24"/>
    <mergeCell ref="J24:K24"/>
    <mergeCell ref="M24:N24"/>
    <mergeCell ref="O24:P24"/>
    <mergeCell ref="R22:S22"/>
    <mergeCell ref="U22:X22"/>
    <mergeCell ref="B23:C23"/>
    <mergeCell ref="E23:F23"/>
    <mergeCell ref="G23:H23"/>
    <mergeCell ref="J23:K23"/>
    <mergeCell ref="M23:N23"/>
    <mergeCell ref="O23:P23"/>
    <mergeCell ref="R23:S23"/>
    <mergeCell ref="U23:X23"/>
    <mergeCell ref="B22:C22"/>
    <mergeCell ref="E22:F22"/>
    <mergeCell ref="G22:H22"/>
    <mergeCell ref="J22:K22"/>
    <mergeCell ref="M22:N22"/>
    <mergeCell ref="O22:P22"/>
    <mergeCell ref="B17:E18"/>
    <mergeCell ref="F17:G17"/>
    <mergeCell ref="H17:Y17"/>
    <mergeCell ref="F18:G18"/>
    <mergeCell ref="H18:O18"/>
    <mergeCell ref="P18:Q18"/>
    <mergeCell ref="R18:Y18"/>
    <mergeCell ref="B21:C21"/>
    <mergeCell ref="E21:F21"/>
    <mergeCell ref="G21:H21"/>
    <mergeCell ref="J21:K21"/>
    <mergeCell ref="M21:N21"/>
    <mergeCell ref="O21:P21"/>
    <mergeCell ref="R21:S21"/>
    <mergeCell ref="U21:X21"/>
    <mergeCell ref="B19:Y19"/>
    <mergeCell ref="B20:D20"/>
    <mergeCell ref="E20:F20"/>
    <mergeCell ref="G20:L20"/>
    <mergeCell ref="O20:T20"/>
    <mergeCell ref="U20:Y20"/>
    <mergeCell ref="B14:E14"/>
    <mergeCell ref="F14:N14"/>
    <mergeCell ref="O14:R14"/>
    <mergeCell ref="S14:Y14"/>
    <mergeCell ref="B15:E16"/>
    <mergeCell ref="F15:J15"/>
    <mergeCell ref="K15:O15"/>
    <mergeCell ref="P15:T15"/>
    <mergeCell ref="U15:Y15"/>
    <mergeCell ref="F16:J16"/>
    <mergeCell ref="K16:O16"/>
    <mergeCell ref="P16:T16"/>
    <mergeCell ref="U16:Y16"/>
    <mergeCell ref="B11:C11"/>
    <mergeCell ref="G11:Y11"/>
    <mergeCell ref="B13:E13"/>
    <mergeCell ref="F13:M13"/>
    <mergeCell ref="N13:R13"/>
    <mergeCell ref="S13:U13"/>
    <mergeCell ref="V13:Y13"/>
    <mergeCell ref="A3:Z3"/>
    <mergeCell ref="B5:O5"/>
    <mergeCell ref="R7:S7"/>
  </mergeCells>
  <phoneticPr fontId="1"/>
  <dataValidations count="2">
    <dataValidation type="list" allowBlank="1" showInputMessage="1" showErrorMessage="1" sqref="V13">
      <formula1>照明施設</formula1>
    </dataValidation>
    <dataValidation type="list" allowBlank="1" showInputMessage="1" showErrorMessage="1" sqref="F13">
      <formula1>使用希望施設</formula1>
    </dataValidation>
  </dataValidations>
  <printOptions horizontalCentered="1" verticalCentered="1"/>
  <pageMargins left="0.51181102362204722" right="0.51181102362204722" top="0.55118110236220474"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workbookViewId="0"/>
  </sheetViews>
  <sheetFormatPr defaultRowHeight="18.75" x14ac:dyDescent="0.4"/>
  <cols>
    <col min="1" max="1" width="0.875" style="5" customWidth="1"/>
    <col min="2" max="25" width="3.25" style="5" customWidth="1"/>
    <col min="29" max="29" width="9" style="1"/>
    <col min="30" max="30" width="24.875" style="1" hidden="1" customWidth="1"/>
    <col min="31" max="31" width="5" style="1" hidden="1" customWidth="1"/>
    <col min="32" max="32" width="10.25" style="1" hidden="1" customWidth="1"/>
    <col min="33" max="33" width="9" style="1"/>
    <col min="34" max="38" width="3.25" style="1" bestFit="1" customWidth="1"/>
    <col min="39" max="16384" width="9" style="1"/>
  </cols>
  <sheetData>
    <row r="1" spans="1:32" x14ac:dyDescent="0.4">
      <c r="A1" s="43" t="s">
        <v>3</v>
      </c>
      <c r="B1" s="43"/>
      <c r="C1" s="43"/>
      <c r="D1" s="43"/>
      <c r="E1" s="43"/>
      <c r="F1" s="43"/>
      <c r="G1" s="43"/>
      <c r="H1" s="43"/>
      <c r="I1" s="43"/>
      <c r="J1" s="43"/>
      <c r="K1" s="43"/>
      <c r="L1" s="43"/>
      <c r="M1" s="43"/>
      <c r="N1" s="43"/>
      <c r="O1" s="43"/>
      <c r="P1" s="43"/>
      <c r="Q1" s="43"/>
      <c r="R1" s="43"/>
      <c r="S1" s="43"/>
      <c r="T1" s="43"/>
      <c r="U1" s="43"/>
      <c r="V1" s="43"/>
      <c r="W1" s="43"/>
      <c r="X1" s="43"/>
      <c r="Y1" s="43"/>
    </row>
    <row r="2" spans="1:32" ht="18.75" customHeight="1" x14ac:dyDescent="0.4">
      <c r="A2" s="43"/>
      <c r="B2" s="43"/>
      <c r="C2" s="43"/>
      <c r="D2" s="43"/>
      <c r="E2" s="43"/>
      <c r="F2" s="43"/>
      <c r="G2" s="43"/>
      <c r="H2" s="43"/>
      <c r="I2" s="43"/>
      <c r="J2" s="43"/>
      <c r="K2" s="43"/>
      <c r="L2" s="43"/>
      <c r="M2" s="43"/>
      <c r="N2" s="43"/>
      <c r="O2" s="43"/>
      <c r="P2" s="43"/>
      <c r="Q2" s="43"/>
      <c r="R2" s="43"/>
      <c r="S2" s="43"/>
      <c r="T2" s="43"/>
      <c r="U2" s="43"/>
      <c r="V2" s="43"/>
      <c r="W2" s="43"/>
      <c r="X2" s="43"/>
      <c r="Y2" s="43"/>
    </row>
    <row r="3" spans="1:32" ht="18.75" customHeight="1" x14ac:dyDescent="0.4">
      <c r="A3" s="236" t="s">
        <v>0</v>
      </c>
      <c r="B3" s="236"/>
      <c r="C3" s="236"/>
      <c r="D3" s="236"/>
      <c r="E3" s="236"/>
      <c r="F3" s="236"/>
      <c r="G3" s="236"/>
      <c r="H3" s="236"/>
      <c r="I3" s="236"/>
      <c r="J3" s="236"/>
      <c r="K3" s="236"/>
      <c r="L3" s="236"/>
      <c r="M3" s="236"/>
      <c r="N3" s="236"/>
      <c r="O3" s="236"/>
      <c r="P3" s="236"/>
      <c r="Q3" s="236"/>
      <c r="R3" s="236"/>
      <c r="S3" s="236"/>
      <c r="T3" s="236"/>
      <c r="U3" s="236"/>
      <c r="V3" s="236"/>
      <c r="W3" s="236"/>
      <c r="X3" s="236"/>
      <c r="Y3" s="236"/>
    </row>
    <row r="4" spans="1:32" ht="18.75" customHeight="1" x14ac:dyDescent="0.4">
      <c r="A4" s="43"/>
      <c r="B4" s="43"/>
      <c r="C4" s="43"/>
      <c r="D4" s="43"/>
      <c r="E4" s="43"/>
      <c r="F4" s="43"/>
      <c r="G4" s="43"/>
      <c r="H4" s="43"/>
      <c r="I4" s="43"/>
      <c r="J4" s="43"/>
      <c r="K4" s="43"/>
      <c r="L4" s="43"/>
      <c r="M4" s="43"/>
      <c r="N4" s="43"/>
      <c r="O4" s="43"/>
      <c r="P4" s="43"/>
      <c r="Q4" s="43"/>
      <c r="R4" s="43"/>
      <c r="S4" s="43"/>
      <c r="T4" s="43"/>
      <c r="U4" s="43"/>
      <c r="V4" s="43"/>
      <c r="W4" s="43"/>
      <c r="X4" s="43"/>
      <c r="Y4" s="43"/>
    </row>
    <row r="5" spans="1:32" ht="18.75" customHeight="1" x14ac:dyDescent="0.4">
      <c r="A5" s="43"/>
      <c r="B5" s="237" t="s">
        <v>1</v>
      </c>
      <c r="C5" s="237"/>
      <c r="D5" s="237"/>
      <c r="E5" s="237"/>
      <c r="F5" s="237"/>
      <c r="G5" s="237"/>
      <c r="H5" s="237"/>
      <c r="I5" s="237"/>
      <c r="J5" s="237"/>
      <c r="K5" s="237"/>
      <c r="L5" s="237"/>
      <c r="M5" s="237"/>
      <c r="N5" s="237"/>
      <c r="O5" s="237"/>
      <c r="P5" s="43"/>
      <c r="Q5" s="43"/>
      <c r="R5" s="43"/>
      <c r="S5" s="43"/>
      <c r="T5" s="43"/>
      <c r="U5" s="43"/>
      <c r="V5" s="43"/>
      <c r="W5" s="43"/>
      <c r="X5" s="43"/>
      <c r="Y5" s="43"/>
    </row>
    <row r="6" spans="1:32" ht="18.75" customHeight="1" x14ac:dyDescent="0.4">
      <c r="A6" s="43"/>
      <c r="B6" s="43"/>
      <c r="C6" s="43"/>
      <c r="D6" s="43"/>
      <c r="E6" s="43"/>
      <c r="F6" s="43"/>
      <c r="G6" s="43"/>
      <c r="H6" s="43"/>
      <c r="I6" s="43"/>
      <c r="J6" s="43"/>
      <c r="K6" s="43"/>
      <c r="L6" s="43"/>
      <c r="M6" s="43"/>
      <c r="N6" s="43"/>
      <c r="O6" s="43"/>
      <c r="P6" s="43"/>
      <c r="Q6" s="43"/>
      <c r="R6" s="43"/>
      <c r="S6" s="43"/>
      <c r="T6" s="43"/>
      <c r="U6" s="43"/>
      <c r="V6" s="43"/>
      <c r="W6" s="43"/>
      <c r="X6" s="43"/>
      <c r="Y6" s="43"/>
    </row>
    <row r="7" spans="1:32" ht="18.75" customHeight="1" x14ac:dyDescent="0.4">
      <c r="A7" s="43"/>
      <c r="B7" s="43"/>
      <c r="C7" s="43"/>
      <c r="D7" s="43"/>
      <c r="E7" s="43"/>
      <c r="F7" s="43"/>
      <c r="G7" s="43"/>
      <c r="H7" s="43"/>
      <c r="I7" s="43"/>
      <c r="J7" s="43"/>
      <c r="K7" s="43"/>
      <c r="L7" s="43"/>
      <c r="M7" s="43"/>
      <c r="N7" s="43"/>
      <c r="O7" s="43"/>
      <c r="P7" s="43"/>
      <c r="Q7" s="43"/>
      <c r="R7" s="225" t="s">
        <v>7</v>
      </c>
      <c r="S7" s="225"/>
      <c r="T7" s="44"/>
      <c r="U7" s="45" t="s">
        <v>6</v>
      </c>
      <c r="V7" s="44"/>
      <c r="W7" s="45" t="s">
        <v>5</v>
      </c>
      <c r="X7" s="44"/>
      <c r="Y7" s="45" t="s">
        <v>4</v>
      </c>
      <c r="AD7" s="1" t="s">
        <v>13</v>
      </c>
      <c r="AF7" s="1" t="s">
        <v>14</v>
      </c>
    </row>
    <row r="8" spans="1:32" ht="18.75" customHeight="1" x14ac:dyDescent="0.4">
      <c r="A8" s="43"/>
      <c r="B8" s="43"/>
      <c r="C8" s="43"/>
      <c r="D8" s="43"/>
      <c r="E8" s="43"/>
      <c r="F8" s="43"/>
      <c r="G8" s="43"/>
      <c r="H8" s="43"/>
      <c r="I8" s="43"/>
      <c r="J8" s="43"/>
      <c r="K8" s="43"/>
      <c r="L8" s="43"/>
      <c r="M8" s="43"/>
      <c r="N8" s="43"/>
      <c r="O8" s="43"/>
      <c r="P8" s="43"/>
      <c r="Q8" s="43"/>
      <c r="R8" s="43"/>
      <c r="S8" s="43"/>
      <c r="T8" s="43"/>
      <c r="U8" s="43"/>
      <c r="V8" s="43"/>
      <c r="W8" s="43"/>
      <c r="X8" s="43"/>
      <c r="Y8" s="43"/>
      <c r="Z8" s="1"/>
      <c r="AA8" s="1"/>
      <c r="AB8" s="1"/>
    </row>
    <row r="9" spans="1:32" ht="18.75" customHeight="1" x14ac:dyDescent="0.4">
      <c r="A9" s="43"/>
      <c r="B9" s="43"/>
      <c r="C9" s="43"/>
      <c r="D9" s="43"/>
      <c r="E9" s="43"/>
      <c r="F9" s="43"/>
      <c r="G9" s="43"/>
      <c r="H9" s="43"/>
      <c r="I9" s="43"/>
      <c r="J9" s="43"/>
      <c r="K9" s="43"/>
      <c r="L9" s="43"/>
      <c r="M9" s="43"/>
      <c r="N9" s="43"/>
      <c r="O9" s="43"/>
      <c r="P9" s="43" t="s">
        <v>10</v>
      </c>
      <c r="Q9" s="43"/>
      <c r="R9" s="136"/>
      <c r="S9" s="136"/>
      <c r="T9" s="136"/>
      <c r="U9" s="136"/>
      <c r="V9" s="136"/>
      <c r="W9" s="136"/>
      <c r="X9" s="136"/>
      <c r="Y9" s="136"/>
      <c r="Z9" s="1"/>
      <c r="AA9" s="1"/>
      <c r="AB9" s="1"/>
      <c r="AD9" s="1" t="s">
        <v>36</v>
      </c>
      <c r="AE9" s="1">
        <v>200</v>
      </c>
      <c r="AF9" s="1" t="s">
        <v>34</v>
      </c>
    </row>
    <row r="10" spans="1:32" ht="12.75" x14ac:dyDescent="0.4">
      <c r="A10" s="43"/>
      <c r="B10" s="43"/>
      <c r="C10" s="43"/>
      <c r="D10" s="43"/>
      <c r="E10" s="43"/>
      <c r="F10" s="43"/>
      <c r="G10" s="43"/>
      <c r="H10" s="43"/>
      <c r="I10" s="43"/>
      <c r="J10" s="43"/>
      <c r="K10" s="43"/>
      <c r="L10" s="43"/>
      <c r="M10" s="43"/>
      <c r="N10" s="43" t="s">
        <v>12</v>
      </c>
      <c r="O10" s="43"/>
      <c r="P10" s="43"/>
      <c r="Q10" s="43"/>
      <c r="R10" s="236"/>
      <c r="S10" s="236"/>
      <c r="T10" s="236"/>
      <c r="U10" s="236"/>
      <c r="V10" s="236"/>
      <c r="W10" s="236"/>
      <c r="X10" s="236"/>
      <c r="Y10" s="236"/>
      <c r="Z10" s="1"/>
      <c r="AA10" s="1"/>
      <c r="AB10" s="1"/>
      <c r="AD10" s="1" t="s">
        <v>37</v>
      </c>
      <c r="AE10" s="1">
        <v>200</v>
      </c>
      <c r="AF10" s="1" t="s">
        <v>35</v>
      </c>
    </row>
    <row r="11" spans="1:32" ht="18.75" customHeight="1" x14ac:dyDescent="0.4">
      <c r="A11" s="43"/>
      <c r="B11" s="43"/>
      <c r="C11" s="43"/>
      <c r="D11" s="43"/>
      <c r="E11" s="43"/>
      <c r="F11" s="43"/>
      <c r="G11" s="43"/>
      <c r="H11" s="43"/>
      <c r="I11" s="43"/>
      <c r="J11" s="43"/>
      <c r="K11" s="43"/>
      <c r="L11" s="43"/>
      <c r="M11" s="43"/>
      <c r="N11" s="43"/>
      <c r="O11" s="43"/>
      <c r="P11" s="43" t="s">
        <v>11</v>
      </c>
      <c r="Q11" s="43"/>
      <c r="R11" s="224"/>
      <c r="S11" s="224"/>
      <c r="T11" s="224"/>
      <c r="U11" s="224"/>
      <c r="V11" s="224"/>
      <c r="W11" s="224"/>
      <c r="X11" s="238" t="s">
        <v>28</v>
      </c>
      <c r="Y11" s="238"/>
      <c r="Z11" s="1"/>
      <c r="AA11" s="1"/>
      <c r="AB11" s="1"/>
      <c r="AD11" s="1" t="s">
        <v>38</v>
      </c>
      <c r="AE11" s="1">
        <v>200</v>
      </c>
    </row>
    <row r="12" spans="1:32" ht="7.5" customHeight="1" x14ac:dyDescent="0.4">
      <c r="A12" s="43"/>
      <c r="B12" s="43"/>
      <c r="C12" s="43"/>
      <c r="D12" s="43"/>
      <c r="E12" s="43"/>
      <c r="F12" s="43"/>
      <c r="G12" s="43"/>
      <c r="H12" s="43"/>
      <c r="I12" s="43"/>
      <c r="J12" s="43"/>
      <c r="K12" s="43"/>
      <c r="L12" s="43"/>
      <c r="M12" s="43"/>
      <c r="N12" s="43"/>
      <c r="O12" s="43"/>
      <c r="P12" s="43"/>
      <c r="Q12" s="43"/>
      <c r="R12" s="45"/>
      <c r="S12" s="45"/>
      <c r="T12" s="45"/>
      <c r="U12" s="45"/>
      <c r="V12" s="45"/>
      <c r="W12" s="45"/>
      <c r="X12" s="46"/>
      <c r="Y12" s="46"/>
      <c r="Z12" s="1"/>
      <c r="AA12" s="1"/>
      <c r="AB12" s="1"/>
      <c r="AD12" s="1" t="s">
        <v>46</v>
      </c>
      <c r="AE12" s="1">
        <v>400</v>
      </c>
    </row>
    <row r="13" spans="1:32" ht="18.75" customHeight="1" x14ac:dyDescent="0.4">
      <c r="A13" s="43"/>
      <c r="B13" s="43"/>
      <c r="C13" s="43"/>
      <c r="D13" s="43"/>
      <c r="E13" s="43"/>
      <c r="F13" s="43"/>
      <c r="G13" s="43"/>
      <c r="H13" s="43"/>
      <c r="I13" s="43"/>
      <c r="J13" s="43"/>
      <c r="K13" s="43"/>
      <c r="L13" s="43"/>
      <c r="M13" s="43"/>
      <c r="N13" s="43"/>
      <c r="O13" s="43"/>
      <c r="P13" s="43"/>
      <c r="Q13" s="46" t="s">
        <v>9</v>
      </c>
      <c r="R13" s="43"/>
      <c r="S13" s="224"/>
      <c r="T13" s="224"/>
      <c r="U13" s="224"/>
      <c r="V13" s="224"/>
      <c r="W13" s="224"/>
      <c r="X13" s="224"/>
      <c r="Y13" s="43" t="s">
        <v>8</v>
      </c>
      <c r="Z13" s="1"/>
      <c r="AA13" s="1"/>
      <c r="AB13" s="1"/>
      <c r="AD13" s="1" t="s">
        <v>30</v>
      </c>
      <c r="AE13" s="1">
        <v>1000</v>
      </c>
    </row>
    <row r="14" spans="1:32" ht="18.75" customHeight="1" x14ac:dyDescent="0.4">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1"/>
      <c r="AA14" s="1"/>
      <c r="AB14" s="1"/>
      <c r="AD14" s="1" t="s">
        <v>31</v>
      </c>
      <c r="AE14" s="1">
        <v>100</v>
      </c>
    </row>
    <row r="15" spans="1:32" ht="18.75" customHeight="1" x14ac:dyDescent="0.4">
      <c r="A15" s="43"/>
      <c r="B15" s="225" t="s">
        <v>7</v>
      </c>
      <c r="C15" s="225"/>
      <c r="D15" s="44"/>
      <c r="E15" s="45" t="s">
        <v>6</v>
      </c>
      <c r="F15" s="44"/>
      <c r="G15" s="226" t="s">
        <v>26</v>
      </c>
      <c r="H15" s="226"/>
      <c r="I15" s="226"/>
      <c r="J15" s="226"/>
      <c r="K15" s="226"/>
      <c r="L15" s="226"/>
      <c r="M15" s="226"/>
      <c r="N15" s="226"/>
      <c r="O15" s="226"/>
      <c r="P15" s="226"/>
      <c r="Q15" s="226"/>
      <c r="R15" s="226"/>
      <c r="S15" s="226"/>
      <c r="T15" s="226"/>
      <c r="U15" s="226"/>
      <c r="V15" s="226"/>
      <c r="W15" s="226"/>
      <c r="X15" s="226"/>
      <c r="Y15" s="226"/>
      <c r="Z15" s="1"/>
      <c r="AA15" s="1"/>
      <c r="AB15" s="1"/>
      <c r="AD15" s="1" t="s">
        <v>32</v>
      </c>
      <c r="AE15" s="1">
        <v>200</v>
      </c>
    </row>
    <row r="16" spans="1:32" ht="18.75" customHeight="1" thickBot="1" x14ac:dyDescent="0.45">
      <c r="A16" s="43"/>
      <c r="B16" s="47"/>
      <c r="C16" s="47"/>
      <c r="D16" s="48"/>
      <c r="E16" s="45"/>
      <c r="F16" s="48"/>
      <c r="G16" s="48"/>
      <c r="H16" s="48"/>
      <c r="I16" s="48"/>
      <c r="J16" s="48"/>
      <c r="K16" s="48"/>
      <c r="L16" s="48"/>
      <c r="M16" s="48"/>
      <c r="N16" s="48"/>
      <c r="O16" s="48"/>
      <c r="P16" s="48"/>
      <c r="Q16" s="48"/>
      <c r="R16" s="48"/>
      <c r="S16" s="48"/>
      <c r="T16" s="43"/>
      <c r="U16" s="43"/>
      <c r="V16" s="43"/>
      <c r="W16" s="48"/>
      <c r="X16" s="48"/>
      <c r="Y16" s="48"/>
      <c r="Z16" s="1"/>
      <c r="AA16" s="1"/>
      <c r="AB16" s="1"/>
    </row>
    <row r="17" spans="1:38" ht="22.5" customHeight="1" thickBot="1" x14ac:dyDescent="0.45">
      <c r="A17" s="43"/>
      <c r="B17" s="227" t="s">
        <v>13</v>
      </c>
      <c r="C17" s="228"/>
      <c r="D17" s="228"/>
      <c r="E17" s="228"/>
      <c r="F17" s="229"/>
      <c r="G17" s="230"/>
      <c r="H17" s="230"/>
      <c r="I17" s="230"/>
      <c r="J17" s="230"/>
      <c r="K17" s="230"/>
      <c r="L17" s="230"/>
      <c r="M17" s="230"/>
      <c r="N17" s="231"/>
      <c r="O17" s="231"/>
      <c r="P17" s="231"/>
      <c r="Q17" s="231"/>
      <c r="R17" s="232"/>
      <c r="S17" s="233" t="s">
        <v>14</v>
      </c>
      <c r="T17" s="234"/>
      <c r="U17" s="235"/>
      <c r="V17" s="102"/>
      <c r="W17" s="103"/>
      <c r="X17" s="103"/>
      <c r="Y17" s="104"/>
      <c r="Z17" s="1"/>
      <c r="AA17" s="1"/>
      <c r="AB17" s="1"/>
    </row>
    <row r="18" spans="1:38" ht="22.5" customHeight="1" thickBot="1" x14ac:dyDescent="0.45">
      <c r="A18" s="43"/>
      <c r="B18" s="227" t="s">
        <v>15</v>
      </c>
      <c r="C18" s="228"/>
      <c r="D18" s="228"/>
      <c r="E18" s="228"/>
      <c r="F18" s="239"/>
      <c r="G18" s="239"/>
      <c r="H18" s="239"/>
      <c r="I18" s="239"/>
      <c r="J18" s="239"/>
      <c r="K18" s="239"/>
      <c r="L18" s="239"/>
      <c r="M18" s="239"/>
      <c r="N18" s="240"/>
      <c r="O18" s="241" t="s">
        <v>16</v>
      </c>
      <c r="P18" s="242"/>
      <c r="Q18" s="242"/>
      <c r="R18" s="242"/>
      <c r="S18" s="243"/>
      <c r="T18" s="243"/>
      <c r="U18" s="243"/>
      <c r="V18" s="243"/>
      <c r="W18" s="243"/>
      <c r="X18" s="243"/>
      <c r="Y18" s="244"/>
      <c r="Z18" s="1"/>
      <c r="AA18" s="1"/>
      <c r="AB18" s="1"/>
    </row>
    <row r="19" spans="1:38" ht="15" customHeight="1" x14ac:dyDescent="0.4">
      <c r="A19" s="43"/>
      <c r="B19" s="245" t="s">
        <v>18</v>
      </c>
      <c r="C19" s="246"/>
      <c r="D19" s="246"/>
      <c r="E19" s="246"/>
      <c r="F19" s="249" t="s">
        <v>23</v>
      </c>
      <c r="G19" s="249"/>
      <c r="H19" s="249"/>
      <c r="I19" s="249"/>
      <c r="J19" s="249"/>
      <c r="K19" s="249" t="s">
        <v>22</v>
      </c>
      <c r="L19" s="249"/>
      <c r="M19" s="249"/>
      <c r="N19" s="249"/>
      <c r="O19" s="249"/>
      <c r="P19" s="249" t="s">
        <v>21</v>
      </c>
      <c r="Q19" s="249"/>
      <c r="R19" s="249"/>
      <c r="S19" s="249"/>
      <c r="T19" s="249"/>
      <c r="U19" s="249" t="s">
        <v>17</v>
      </c>
      <c r="V19" s="249"/>
      <c r="W19" s="249"/>
      <c r="X19" s="249"/>
      <c r="Y19" s="250"/>
      <c r="Z19" s="1"/>
      <c r="AA19" s="1"/>
      <c r="AB19" s="1"/>
    </row>
    <row r="20" spans="1:38" ht="22.5" customHeight="1" thickBot="1" x14ac:dyDescent="0.45">
      <c r="A20" s="43"/>
      <c r="B20" s="247"/>
      <c r="C20" s="248"/>
      <c r="D20" s="248"/>
      <c r="E20" s="248"/>
      <c r="F20" s="251"/>
      <c r="G20" s="251"/>
      <c r="H20" s="251"/>
      <c r="I20" s="251"/>
      <c r="J20" s="251"/>
      <c r="K20" s="251"/>
      <c r="L20" s="251"/>
      <c r="M20" s="251"/>
      <c r="N20" s="251"/>
      <c r="O20" s="251"/>
      <c r="P20" s="251"/>
      <c r="Q20" s="251"/>
      <c r="R20" s="251"/>
      <c r="S20" s="251"/>
      <c r="T20" s="251"/>
      <c r="U20" s="251"/>
      <c r="V20" s="251"/>
      <c r="W20" s="251"/>
      <c r="X20" s="251"/>
      <c r="Y20" s="260"/>
      <c r="Z20" s="1"/>
      <c r="AA20" s="1"/>
      <c r="AB20" s="1"/>
    </row>
    <row r="21" spans="1:38" ht="22.5" customHeight="1" x14ac:dyDescent="0.4">
      <c r="A21" s="43"/>
      <c r="B21" s="261" t="s">
        <v>19</v>
      </c>
      <c r="C21" s="262"/>
      <c r="D21" s="262"/>
      <c r="E21" s="262"/>
      <c r="F21" s="265" t="s">
        <v>10</v>
      </c>
      <c r="G21" s="266"/>
      <c r="H21" s="267"/>
      <c r="I21" s="268"/>
      <c r="J21" s="268"/>
      <c r="K21" s="268"/>
      <c r="L21" s="268"/>
      <c r="M21" s="268"/>
      <c r="N21" s="268"/>
      <c r="O21" s="268"/>
      <c r="P21" s="268"/>
      <c r="Q21" s="268"/>
      <c r="R21" s="268"/>
      <c r="S21" s="268"/>
      <c r="T21" s="268"/>
      <c r="U21" s="268"/>
      <c r="V21" s="268"/>
      <c r="W21" s="268"/>
      <c r="X21" s="268"/>
      <c r="Y21" s="269"/>
      <c r="Z21" s="1"/>
      <c r="AA21" s="1"/>
      <c r="AB21" s="1"/>
    </row>
    <row r="22" spans="1:38" ht="22.5" customHeight="1" thickBot="1" x14ac:dyDescent="0.45">
      <c r="A22" s="43"/>
      <c r="B22" s="263"/>
      <c r="C22" s="264"/>
      <c r="D22" s="264"/>
      <c r="E22" s="264"/>
      <c r="F22" s="270" t="s">
        <v>11</v>
      </c>
      <c r="G22" s="271"/>
      <c r="H22" s="272"/>
      <c r="I22" s="273"/>
      <c r="J22" s="273"/>
      <c r="K22" s="273"/>
      <c r="L22" s="273"/>
      <c r="M22" s="273"/>
      <c r="N22" s="273"/>
      <c r="O22" s="274"/>
      <c r="P22" s="264" t="s">
        <v>45</v>
      </c>
      <c r="Q22" s="264"/>
      <c r="R22" s="275"/>
      <c r="S22" s="275"/>
      <c r="T22" s="275"/>
      <c r="U22" s="275"/>
      <c r="V22" s="275"/>
      <c r="W22" s="275"/>
      <c r="X22" s="275"/>
      <c r="Y22" s="276"/>
      <c r="Z22" s="1"/>
      <c r="AA22" s="1"/>
      <c r="AB22" s="1"/>
    </row>
    <row r="23" spans="1:38" ht="18.75" customHeight="1" x14ac:dyDescent="0.4">
      <c r="A23" s="43"/>
      <c r="B23" s="252" t="s">
        <v>2</v>
      </c>
      <c r="C23" s="249"/>
      <c r="D23" s="249"/>
      <c r="E23" s="249"/>
      <c r="F23" s="249"/>
      <c r="G23" s="249"/>
      <c r="H23" s="249"/>
      <c r="I23" s="249"/>
      <c r="J23" s="249"/>
      <c r="K23" s="249"/>
      <c r="L23" s="249"/>
      <c r="M23" s="249"/>
      <c r="N23" s="249"/>
      <c r="O23" s="249"/>
      <c r="P23" s="249"/>
      <c r="Q23" s="249"/>
      <c r="R23" s="249"/>
      <c r="S23" s="249"/>
      <c r="T23" s="249"/>
      <c r="U23" s="249"/>
      <c r="V23" s="249"/>
      <c r="W23" s="249"/>
      <c r="X23" s="249"/>
      <c r="Y23" s="250"/>
      <c r="Z23" s="1"/>
      <c r="AA23" s="1"/>
      <c r="AB23" s="1"/>
    </row>
    <row r="24" spans="1:38" ht="18.75" customHeight="1" thickBot="1" x14ac:dyDescent="0.45">
      <c r="A24" s="43"/>
      <c r="B24" s="253" t="s">
        <v>4</v>
      </c>
      <c r="C24" s="254"/>
      <c r="D24" s="254"/>
      <c r="E24" s="255" t="s">
        <v>20</v>
      </c>
      <c r="F24" s="255"/>
      <c r="G24" s="256" t="s">
        <v>42</v>
      </c>
      <c r="H24" s="254"/>
      <c r="I24" s="254"/>
      <c r="J24" s="254"/>
      <c r="K24" s="254"/>
      <c r="L24" s="254"/>
      <c r="M24" s="49"/>
      <c r="N24" s="50"/>
      <c r="O24" s="254" t="s">
        <v>44</v>
      </c>
      <c r="P24" s="254"/>
      <c r="Q24" s="254"/>
      <c r="R24" s="254"/>
      <c r="S24" s="254"/>
      <c r="T24" s="257"/>
      <c r="U24" s="258" t="s">
        <v>39</v>
      </c>
      <c r="V24" s="258"/>
      <c r="W24" s="258"/>
      <c r="X24" s="258"/>
      <c r="Y24" s="259"/>
      <c r="Z24" s="1"/>
      <c r="AA24" s="1"/>
      <c r="AB24" s="1"/>
    </row>
    <row r="25" spans="1:38" ht="22.5" customHeight="1" thickBot="1" x14ac:dyDescent="0.45">
      <c r="A25" s="43"/>
      <c r="B25" s="290" t="s">
        <v>48</v>
      </c>
      <c r="C25" s="291"/>
      <c r="D25" s="292" t="s">
        <v>50</v>
      </c>
      <c r="E25" s="292"/>
      <c r="F25" s="51" t="s">
        <v>49</v>
      </c>
      <c r="G25" s="293">
        <v>19</v>
      </c>
      <c r="H25" s="294"/>
      <c r="I25" s="52" t="s">
        <v>40</v>
      </c>
      <c r="J25" s="277">
        <v>30</v>
      </c>
      <c r="K25" s="277"/>
      <c r="L25" s="53" t="s">
        <v>41</v>
      </c>
      <c r="M25" s="295" t="s">
        <v>43</v>
      </c>
      <c r="N25" s="295"/>
      <c r="O25" s="294">
        <v>21</v>
      </c>
      <c r="P25" s="294"/>
      <c r="Q25" s="52" t="s">
        <v>40</v>
      </c>
      <c r="R25" s="277">
        <v>30</v>
      </c>
      <c r="S25" s="277"/>
      <c r="T25" s="54" t="s">
        <v>41</v>
      </c>
      <c r="U25" s="278">
        <v>400</v>
      </c>
      <c r="V25" s="279"/>
      <c r="W25" s="279"/>
      <c r="X25" s="279"/>
      <c r="Y25" s="55" t="s">
        <v>24</v>
      </c>
      <c r="Z25" s="1"/>
      <c r="AA25" s="1"/>
      <c r="AB25" s="1"/>
      <c r="AD25" s="4"/>
      <c r="AE25" s="4"/>
      <c r="AH25" s="2"/>
      <c r="AI25" s="2"/>
      <c r="AJ25" s="2"/>
      <c r="AK25" s="2"/>
      <c r="AL25" s="2"/>
    </row>
    <row r="26" spans="1:38" ht="22.5" customHeight="1" x14ac:dyDescent="0.4">
      <c r="A26" s="43"/>
      <c r="B26" s="280"/>
      <c r="C26" s="281"/>
      <c r="D26" s="56" t="s">
        <v>4</v>
      </c>
      <c r="E26" s="282"/>
      <c r="F26" s="283"/>
      <c r="G26" s="284"/>
      <c r="H26" s="285"/>
      <c r="I26" s="57" t="s">
        <v>40</v>
      </c>
      <c r="J26" s="286"/>
      <c r="K26" s="286"/>
      <c r="L26" s="58" t="s">
        <v>41</v>
      </c>
      <c r="M26" s="287" t="s">
        <v>43</v>
      </c>
      <c r="N26" s="287"/>
      <c r="O26" s="285"/>
      <c r="P26" s="285"/>
      <c r="Q26" s="57" t="s">
        <v>40</v>
      </c>
      <c r="R26" s="286"/>
      <c r="S26" s="286"/>
      <c r="T26" s="59" t="s">
        <v>41</v>
      </c>
      <c r="U26" s="288"/>
      <c r="V26" s="289"/>
      <c r="W26" s="289"/>
      <c r="X26" s="289"/>
      <c r="Y26" s="60" t="s">
        <v>24</v>
      </c>
      <c r="Z26" s="1"/>
      <c r="AA26" s="1"/>
      <c r="AB26" s="1"/>
      <c r="AD26" s="4"/>
      <c r="AE26" s="4"/>
      <c r="AH26" s="2"/>
      <c r="AI26" s="2"/>
      <c r="AJ26" s="2"/>
      <c r="AK26" s="2"/>
      <c r="AL26" s="2"/>
    </row>
    <row r="27" spans="1:38" ht="22.5" customHeight="1" x14ac:dyDescent="0.4">
      <c r="A27" s="43"/>
      <c r="B27" s="299"/>
      <c r="C27" s="300"/>
      <c r="D27" s="61" t="s">
        <v>4</v>
      </c>
      <c r="E27" s="301"/>
      <c r="F27" s="302"/>
      <c r="G27" s="303"/>
      <c r="H27" s="304"/>
      <c r="I27" s="62" t="s">
        <v>40</v>
      </c>
      <c r="J27" s="296"/>
      <c r="K27" s="296"/>
      <c r="L27" s="63" t="s">
        <v>41</v>
      </c>
      <c r="M27" s="305" t="s">
        <v>43</v>
      </c>
      <c r="N27" s="305"/>
      <c r="O27" s="304"/>
      <c r="P27" s="304"/>
      <c r="Q27" s="62" t="s">
        <v>40</v>
      </c>
      <c r="R27" s="296"/>
      <c r="S27" s="296"/>
      <c r="T27" s="64" t="s">
        <v>41</v>
      </c>
      <c r="U27" s="297"/>
      <c r="V27" s="298"/>
      <c r="W27" s="298"/>
      <c r="X27" s="298"/>
      <c r="Y27" s="65" t="s">
        <v>24</v>
      </c>
      <c r="Z27" s="1"/>
      <c r="AA27" s="1"/>
      <c r="AB27" s="1"/>
      <c r="AD27" s="4"/>
      <c r="AE27" s="4"/>
      <c r="AH27" s="2"/>
      <c r="AI27" s="2"/>
      <c r="AJ27" s="2"/>
      <c r="AK27" s="2"/>
      <c r="AL27" s="2"/>
    </row>
    <row r="28" spans="1:38" ht="22.5" customHeight="1" x14ac:dyDescent="0.4">
      <c r="A28" s="43"/>
      <c r="B28" s="299"/>
      <c r="C28" s="300"/>
      <c r="D28" s="61" t="s">
        <v>4</v>
      </c>
      <c r="E28" s="301"/>
      <c r="F28" s="302"/>
      <c r="G28" s="303"/>
      <c r="H28" s="304"/>
      <c r="I28" s="62" t="s">
        <v>40</v>
      </c>
      <c r="J28" s="296"/>
      <c r="K28" s="296"/>
      <c r="L28" s="63" t="s">
        <v>41</v>
      </c>
      <c r="M28" s="305" t="s">
        <v>43</v>
      </c>
      <c r="N28" s="305"/>
      <c r="O28" s="304"/>
      <c r="P28" s="304"/>
      <c r="Q28" s="62" t="s">
        <v>40</v>
      </c>
      <c r="R28" s="296"/>
      <c r="S28" s="296"/>
      <c r="T28" s="64" t="s">
        <v>41</v>
      </c>
      <c r="U28" s="297"/>
      <c r="V28" s="298"/>
      <c r="W28" s="298"/>
      <c r="X28" s="298"/>
      <c r="Y28" s="65" t="s">
        <v>24</v>
      </c>
      <c r="Z28" s="1"/>
      <c r="AA28" s="1"/>
      <c r="AB28" s="1"/>
      <c r="AD28" s="4"/>
      <c r="AE28" s="4"/>
      <c r="AH28" s="2"/>
      <c r="AI28" s="2"/>
      <c r="AJ28" s="2"/>
      <c r="AK28" s="2"/>
      <c r="AL28" s="2"/>
    </row>
    <row r="29" spans="1:38" ht="22.5" customHeight="1" x14ac:dyDescent="0.4">
      <c r="A29" s="43"/>
      <c r="B29" s="299"/>
      <c r="C29" s="300"/>
      <c r="D29" s="61" t="s">
        <v>4</v>
      </c>
      <c r="E29" s="301"/>
      <c r="F29" s="302"/>
      <c r="G29" s="303"/>
      <c r="H29" s="304"/>
      <c r="I29" s="62" t="s">
        <v>40</v>
      </c>
      <c r="J29" s="296"/>
      <c r="K29" s="296"/>
      <c r="L29" s="63" t="s">
        <v>41</v>
      </c>
      <c r="M29" s="305" t="s">
        <v>43</v>
      </c>
      <c r="N29" s="305"/>
      <c r="O29" s="304"/>
      <c r="P29" s="304"/>
      <c r="Q29" s="62" t="s">
        <v>40</v>
      </c>
      <c r="R29" s="296"/>
      <c r="S29" s="296"/>
      <c r="T29" s="64" t="s">
        <v>41</v>
      </c>
      <c r="U29" s="297"/>
      <c r="V29" s="298"/>
      <c r="W29" s="298"/>
      <c r="X29" s="298"/>
      <c r="Y29" s="65" t="s">
        <v>24</v>
      </c>
      <c r="Z29" s="1"/>
      <c r="AA29" s="1"/>
      <c r="AB29" s="1"/>
      <c r="AD29" s="4"/>
      <c r="AE29" s="4"/>
      <c r="AH29" s="2"/>
      <c r="AI29" s="2"/>
      <c r="AJ29" s="2"/>
      <c r="AK29" s="2"/>
      <c r="AL29" s="2"/>
    </row>
    <row r="30" spans="1:38" ht="22.5" customHeight="1" x14ac:dyDescent="0.4">
      <c r="A30" s="43"/>
      <c r="B30" s="299"/>
      <c r="C30" s="300"/>
      <c r="D30" s="61" t="s">
        <v>4</v>
      </c>
      <c r="E30" s="301"/>
      <c r="F30" s="302"/>
      <c r="G30" s="303"/>
      <c r="H30" s="304"/>
      <c r="I30" s="62" t="s">
        <v>40</v>
      </c>
      <c r="J30" s="296"/>
      <c r="K30" s="296"/>
      <c r="L30" s="63" t="s">
        <v>41</v>
      </c>
      <c r="M30" s="305" t="s">
        <v>43</v>
      </c>
      <c r="N30" s="305"/>
      <c r="O30" s="304"/>
      <c r="P30" s="304"/>
      <c r="Q30" s="62" t="s">
        <v>40</v>
      </c>
      <c r="R30" s="296"/>
      <c r="S30" s="296"/>
      <c r="T30" s="64" t="s">
        <v>41</v>
      </c>
      <c r="U30" s="297"/>
      <c r="V30" s="298"/>
      <c r="W30" s="298"/>
      <c r="X30" s="298"/>
      <c r="Y30" s="65" t="s">
        <v>24</v>
      </c>
      <c r="Z30" s="1"/>
      <c r="AA30" s="1"/>
      <c r="AB30" s="1"/>
      <c r="AD30" s="4"/>
      <c r="AE30" s="4"/>
      <c r="AH30" s="2"/>
      <c r="AI30" s="2"/>
      <c r="AJ30" s="2"/>
      <c r="AK30" s="2"/>
      <c r="AL30" s="2"/>
    </row>
    <row r="31" spans="1:38" ht="22.5" customHeight="1" x14ac:dyDescent="0.4">
      <c r="A31" s="43"/>
      <c r="B31" s="299"/>
      <c r="C31" s="300"/>
      <c r="D31" s="61" t="s">
        <v>4</v>
      </c>
      <c r="E31" s="301"/>
      <c r="F31" s="302"/>
      <c r="G31" s="303"/>
      <c r="H31" s="304"/>
      <c r="I31" s="62" t="s">
        <v>40</v>
      </c>
      <c r="J31" s="296"/>
      <c r="K31" s="296"/>
      <c r="L31" s="63" t="s">
        <v>41</v>
      </c>
      <c r="M31" s="305" t="s">
        <v>43</v>
      </c>
      <c r="N31" s="305"/>
      <c r="O31" s="304"/>
      <c r="P31" s="304"/>
      <c r="Q31" s="62" t="s">
        <v>40</v>
      </c>
      <c r="R31" s="296"/>
      <c r="S31" s="296"/>
      <c r="T31" s="64" t="s">
        <v>41</v>
      </c>
      <c r="U31" s="297"/>
      <c r="V31" s="298"/>
      <c r="W31" s="298"/>
      <c r="X31" s="298"/>
      <c r="Y31" s="65" t="s">
        <v>24</v>
      </c>
      <c r="Z31" s="1"/>
      <c r="AA31" s="1"/>
      <c r="AB31" s="1"/>
      <c r="AD31" s="4"/>
      <c r="AE31" s="4"/>
    </row>
    <row r="32" spans="1:38" ht="22.5" customHeight="1" x14ac:dyDescent="0.4">
      <c r="A32" s="43"/>
      <c r="B32" s="299"/>
      <c r="C32" s="300"/>
      <c r="D32" s="61" t="s">
        <v>4</v>
      </c>
      <c r="E32" s="301"/>
      <c r="F32" s="302"/>
      <c r="G32" s="303"/>
      <c r="H32" s="304"/>
      <c r="I32" s="62" t="s">
        <v>40</v>
      </c>
      <c r="J32" s="296"/>
      <c r="K32" s="296"/>
      <c r="L32" s="63" t="s">
        <v>41</v>
      </c>
      <c r="M32" s="305" t="s">
        <v>43</v>
      </c>
      <c r="N32" s="305"/>
      <c r="O32" s="304"/>
      <c r="P32" s="304"/>
      <c r="Q32" s="62" t="s">
        <v>40</v>
      </c>
      <c r="R32" s="296"/>
      <c r="S32" s="296"/>
      <c r="T32" s="64" t="s">
        <v>41</v>
      </c>
      <c r="U32" s="297"/>
      <c r="V32" s="298"/>
      <c r="W32" s="298"/>
      <c r="X32" s="298"/>
      <c r="Y32" s="65" t="s">
        <v>24</v>
      </c>
      <c r="Z32" s="1"/>
      <c r="AA32" s="1"/>
      <c r="AB32" s="1"/>
      <c r="AE32" s="4"/>
    </row>
    <row r="33" spans="1:28" ht="22.5" customHeight="1" x14ac:dyDescent="0.4">
      <c r="A33" s="43"/>
      <c r="B33" s="309"/>
      <c r="C33" s="310"/>
      <c r="D33" s="61" t="s">
        <v>4</v>
      </c>
      <c r="E33" s="311"/>
      <c r="F33" s="312"/>
      <c r="G33" s="313"/>
      <c r="H33" s="314"/>
      <c r="I33" s="66" t="s">
        <v>40</v>
      </c>
      <c r="J33" s="306"/>
      <c r="K33" s="306"/>
      <c r="L33" s="67" t="s">
        <v>41</v>
      </c>
      <c r="M33" s="315" t="s">
        <v>43</v>
      </c>
      <c r="N33" s="315"/>
      <c r="O33" s="314"/>
      <c r="P33" s="314"/>
      <c r="Q33" s="66" t="s">
        <v>40</v>
      </c>
      <c r="R33" s="306"/>
      <c r="S33" s="306"/>
      <c r="T33" s="68" t="s">
        <v>41</v>
      </c>
      <c r="U33" s="307"/>
      <c r="V33" s="308"/>
      <c r="W33" s="308"/>
      <c r="X33" s="308"/>
      <c r="Y33" s="69" t="s">
        <v>24</v>
      </c>
      <c r="Z33" s="1"/>
      <c r="AA33" s="1"/>
      <c r="AB33" s="1"/>
    </row>
    <row r="34" spans="1:28" ht="22.5" customHeight="1" x14ac:dyDescent="0.4">
      <c r="A34" s="43"/>
      <c r="B34" s="299"/>
      <c r="C34" s="300"/>
      <c r="D34" s="61" t="s">
        <v>4</v>
      </c>
      <c r="E34" s="301"/>
      <c r="F34" s="302"/>
      <c r="G34" s="303"/>
      <c r="H34" s="304"/>
      <c r="I34" s="62" t="s">
        <v>40</v>
      </c>
      <c r="J34" s="296"/>
      <c r="K34" s="296"/>
      <c r="L34" s="63" t="s">
        <v>41</v>
      </c>
      <c r="M34" s="305" t="s">
        <v>43</v>
      </c>
      <c r="N34" s="305"/>
      <c r="O34" s="304"/>
      <c r="P34" s="304"/>
      <c r="Q34" s="62" t="s">
        <v>40</v>
      </c>
      <c r="R34" s="296"/>
      <c r="S34" s="296"/>
      <c r="T34" s="64" t="s">
        <v>41</v>
      </c>
      <c r="U34" s="297"/>
      <c r="V34" s="298"/>
      <c r="W34" s="298"/>
      <c r="X34" s="298"/>
      <c r="Y34" s="65" t="s">
        <v>24</v>
      </c>
      <c r="Z34" s="1"/>
      <c r="AA34" s="1"/>
      <c r="AB34" s="1"/>
    </row>
    <row r="35" spans="1:28" ht="22.5" customHeight="1" x14ac:dyDescent="0.4">
      <c r="A35" s="43"/>
      <c r="B35" s="309"/>
      <c r="C35" s="310"/>
      <c r="D35" s="61" t="s">
        <v>4</v>
      </c>
      <c r="E35" s="311"/>
      <c r="F35" s="312"/>
      <c r="G35" s="313"/>
      <c r="H35" s="314"/>
      <c r="I35" s="66" t="s">
        <v>40</v>
      </c>
      <c r="J35" s="306"/>
      <c r="K35" s="306"/>
      <c r="L35" s="67" t="s">
        <v>41</v>
      </c>
      <c r="M35" s="315" t="s">
        <v>43</v>
      </c>
      <c r="N35" s="315"/>
      <c r="O35" s="314"/>
      <c r="P35" s="314"/>
      <c r="Q35" s="66" t="s">
        <v>40</v>
      </c>
      <c r="R35" s="306"/>
      <c r="S35" s="306"/>
      <c r="T35" s="68" t="s">
        <v>41</v>
      </c>
      <c r="U35" s="307"/>
      <c r="V35" s="308"/>
      <c r="W35" s="308"/>
      <c r="X35" s="308"/>
      <c r="Y35" s="69" t="s">
        <v>24</v>
      </c>
      <c r="Z35" s="1"/>
      <c r="AA35" s="1"/>
      <c r="AB35" s="1"/>
    </row>
    <row r="36" spans="1:28" ht="22.5" customHeight="1" x14ac:dyDescent="0.4">
      <c r="A36" s="43"/>
      <c r="B36" s="299"/>
      <c r="C36" s="300"/>
      <c r="D36" s="61" t="s">
        <v>4</v>
      </c>
      <c r="E36" s="301"/>
      <c r="F36" s="302"/>
      <c r="G36" s="303"/>
      <c r="H36" s="304"/>
      <c r="I36" s="62" t="s">
        <v>40</v>
      </c>
      <c r="J36" s="296"/>
      <c r="K36" s="296"/>
      <c r="L36" s="63" t="s">
        <v>41</v>
      </c>
      <c r="M36" s="305" t="s">
        <v>43</v>
      </c>
      <c r="N36" s="305"/>
      <c r="O36" s="304"/>
      <c r="P36" s="304"/>
      <c r="Q36" s="62" t="s">
        <v>40</v>
      </c>
      <c r="R36" s="296"/>
      <c r="S36" s="296"/>
      <c r="T36" s="64" t="s">
        <v>41</v>
      </c>
      <c r="U36" s="297"/>
      <c r="V36" s="298"/>
      <c r="W36" s="298"/>
      <c r="X36" s="298"/>
      <c r="Y36" s="65" t="s">
        <v>24</v>
      </c>
      <c r="Z36" s="1"/>
      <c r="AA36" s="4"/>
      <c r="AB36" s="1"/>
    </row>
    <row r="37" spans="1:28" ht="22.5" customHeight="1" thickBot="1" x14ac:dyDescent="0.45">
      <c r="A37" s="43"/>
      <c r="B37" s="323"/>
      <c r="C37" s="324"/>
      <c r="D37" s="70" t="s">
        <v>47</v>
      </c>
      <c r="E37" s="325"/>
      <c r="F37" s="326"/>
      <c r="G37" s="327"/>
      <c r="H37" s="328"/>
      <c r="I37" s="71" t="s">
        <v>40</v>
      </c>
      <c r="J37" s="316"/>
      <c r="K37" s="316"/>
      <c r="L37" s="72" t="s">
        <v>41</v>
      </c>
      <c r="M37" s="329" t="s">
        <v>43</v>
      </c>
      <c r="N37" s="329"/>
      <c r="O37" s="328"/>
      <c r="P37" s="328"/>
      <c r="Q37" s="71" t="s">
        <v>40</v>
      </c>
      <c r="R37" s="316"/>
      <c r="S37" s="316"/>
      <c r="T37" s="73" t="s">
        <v>41</v>
      </c>
      <c r="U37" s="317"/>
      <c r="V37" s="318"/>
      <c r="W37" s="318"/>
      <c r="X37" s="318"/>
      <c r="Y37" s="74" t="s">
        <v>24</v>
      </c>
      <c r="Z37" s="1"/>
      <c r="AA37" s="1"/>
      <c r="AB37" s="1"/>
    </row>
    <row r="38" spans="1:28" ht="22.5" customHeight="1" thickTop="1" thickBot="1" x14ac:dyDescent="0.45">
      <c r="A38" s="43"/>
      <c r="B38" s="319" t="s">
        <v>25</v>
      </c>
      <c r="C38" s="320"/>
      <c r="D38" s="320"/>
      <c r="E38" s="320"/>
      <c r="F38" s="320"/>
      <c r="G38" s="320"/>
      <c r="H38" s="320"/>
      <c r="I38" s="320"/>
      <c r="J38" s="320"/>
      <c r="K38" s="320"/>
      <c r="L38" s="320"/>
      <c r="M38" s="320"/>
      <c r="N38" s="320"/>
      <c r="O38" s="320"/>
      <c r="P38" s="320"/>
      <c r="Q38" s="320"/>
      <c r="R38" s="320"/>
      <c r="S38" s="321" t="s">
        <v>27</v>
      </c>
      <c r="T38" s="320"/>
      <c r="U38" s="322"/>
      <c r="V38" s="322"/>
      <c r="W38" s="322"/>
      <c r="X38" s="322"/>
      <c r="Y38" s="75" t="s">
        <v>24</v>
      </c>
      <c r="Z38" s="1"/>
      <c r="AA38" s="1"/>
      <c r="AB38" s="1"/>
    </row>
    <row r="39" spans="1:28" ht="12.75" x14ac:dyDescent="0.4">
      <c r="Z39" s="1"/>
      <c r="AA39" s="1"/>
      <c r="AB39" s="1"/>
    </row>
    <row r="40" spans="1:28" ht="12.75" x14ac:dyDescent="0.4">
      <c r="Z40" s="1"/>
      <c r="AA40" s="1"/>
      <c r="AB40" s="1"/>
    </row>
    <row r="41" spans="1:28" ht="12.75" x14ac:dyDescent="0.4">
      <c r="Z41" s="1"/>
      <c r="AA41" s="1"/>
      <c r="AB41" s="1"/>
    </row>
  </sheetData>
  <mergeCells count="148">
    <mergeCell ref="R37:S37"/>
    <mergeCell ref="U37:X37"/>
    <mergeCell ref="B38:R38"/>
    <mergeCell ref="S38:T38"/>
    <mergeCell ref="U38:X38"/>
    <mergeCell ref="B37:C37"/>
    <mergeCell ref="E37:F37"/>
    <mergeCell ref="G37:H37"/>
    <mergeCell ref="J37:K37"/>
    <mergeCell ref="M37:N37"/>
    <mergeCell ref="O37:P37"/>
    <mergeCell ref="R35:S35"/>
    <mergeCell ref="U35:X35"/>
    <mergeCell ref="B36:C36"/>
    <mergeCell ref="E36:F36"/>
    <mergeCell ref="G36:H36"/>
    <mergeCell ref="J36:K36"/>
    <mergeCell ref="M36:N36"/>
    <mergeCell ref="O36:P36"/>
    <mergeCell ref="R36:S36"/>
    <mergeCell ref="U36:X36"/>
    <mergeCell ref="B35:C35"/>
    <mergeCell ref="E35:F35"/>
    <mergeCell ref="G35:H35"/>
    <mergeCell ref="J35:K35"/>
    <mergeCell ref="M35:N35"/>
    <mergeCell ref="O35:P35"/>
    <mergeCell ref="R33:S33"/>
    <mergeCell ref="U33:X33"/>
    <mergeCell ref="B34:C34"/>
    <mergeCell ref="E34:F34"/>
    <mergeCell ref="G34:H34"/>
    <mergeCell ref="J34:K34"/>
    <mergeCell ref="M34:N34"/>
    <mergeCell ref="O34:P34"/>
    <mergeCell ref="R34:S34"/>
    <mergeCell ref="U34:X34"/>
    <mergeCell ref="B33:C33"/>
    <mergeCell ref="E33:F33"/>
    <mergeCell ref="G33:H33"/>
    <mergeCell ref="J33:K33"/>
    <mergeCell ref="M33:N33"/>
    <mergeCell ref="O33:P33"/>
    <mergeCell ref="R31:S31"/>
    <mergeCell ref="U31:X31"/>
    <mergeCell ref="B32:C32"/>
    <mergeCell ref="E32:F32"/>
    <mergeCell ref="G32:H32"/>
    <mergeCell ref="J32:K32"/>
    <mergeCell ref="M32:N32"/>
    <mergeCell ref="O32:P32"/>
    <mergeCell ref="R32:S32"/>
    <mergeCell ref="U32:X32"/>
    <mergeCell ref="B31:C31"/>
    <mergeCell ref="E31:F31"/>
    <mergeCell ref="G31:H31"/>
    <mergeCell ref="J31:K31"/>
    <mergeCell ref="M31:N31"/>
    <mergeCell ref="O31:P31"/>
    <mergeCell ref="R29:S29"/>
    <mergeCell ref="U29:X29"/>
    <mergeCell ref="B30:C30"/>
    <mergeCell ref="E30:F30"/>
    <mergeCell ref="G30:H30"/>
    <mergeCell ref="J30:K30"/>
    <mergeCell ref="M30:N30"/>
    <mergeCell ref="O30:P30"/>
    <mergeCell ref="R30:S30"/>
    <mergeCell ref="U30:X30"/>
    <mergeCell ref="B29:C29"/>
    <mergeCell ref="E29:F29"/>
    <mergeCell ref="G29:H29"/>
    <mergeCell ref="J29:K29"/>
    <mergeCell ref="M29:N29"/>
    <mergeCell ref="O29:P29"/>
    <mergeCell ref="R27:S27"/>
    <mergeCell ref="U27:X27"/>
    <mergeCell ref="B28:C28"/>
    <mergeCell ref="E28:F28"/>
    <mergeCell ref="G28:H28"/>
    <mergeCell ref="J28:K28"/>
    <mergeCell ref="M28:N28"/>
    <mergeCell ref="O28:P28"/>
    <mergeCell ref="R28:S28"/>
    <mergeCell ref="U28:X28"/>
    <mergeCell ref="B27:C27"/>
    <mergeCell ref="E27:F27"/>
    <mergeCell ref="G27:H27"/>
    <mergeCell ref="J27:K27"/>
    <mergeCell ref="M27:N27"/>
    <mergeCell ref="O27:P27"/>
    <mergeCell ref="R25:S25"/>
    <mergeCell ref="U25:X25"/>
    <mergeCell ref="B26:C26"/>
    <mergeCell ref="E26:F26"/>
    <mergeCell ref="G26:H26"/>
    <mergeCell ref="J26:K26"/>
    <mergeCell ref="M26:N26"/>
    <mergeCell ref="O26:P26"/>
    <mergeCell ref="R26:S26"/>
    <mergeCell ref="U26:X26"/>
    <mergeCell ref="B25:C25"/>
    <mergeCell ref="D25:E25"/>
    <mergeCell ref="G25:H25"/>
    <mergeCell ref="J25:K25"/>
    <mergeCell ref="M25:N25"/>
    <mergeCell ref="O25:P25"/>
    <mergeCell ref="B23:Y23"/>
    <mergeCell ref="B24:D24"/>
    <mergeCell ref="E24:F24"/>
    <mergeCell ref="G24:L24"/>
    <mergeCell ref="O24:T24"/>
    <mergeCell ref="U24:Y24"/>
    <mergeCell ref="K20:O20"/>
    <mergeCell ref="P20:T20"/>
    <mergeCell ref="U20:Y20"/>
    <mergeCell ref="B21:E22"/>
    <mergeCell ref="F21:G21"/>
    <mergeCell ref="H21:Y21"/>
    <mergeCell ref="F22:G22"/>
    <mergeCell ref="H22:O22"/>
    <mergeCell ref="P22:Q22"/>
    <mergeCell ref="R22:Y22"/>
    <mergeCell ref="B18:E18"/>
    <mergeCell ref="F18:N18"/>
    <mergeCell ref="O18:R18"/>
    <mergeCell ref="S18:Y18"/>
    <mergeCell ref="B19:E20"/>
    <mergeCell ref="F19:J19"/>
    <mergeCell ref="K19:O19"/>
    <mergeCell ref="P19:T19"/>
    <mergeCell ref="U19:Y19"/>
    <mergeCell ref="F20:J20"/>
    <mergeCell ref="S13:X13"/>
    <mergeCell ref="B15:C15"/>
    <mergeCell ref="G15:Y15"/>
    <mergeCell ref="B17:E17"/>
    <mergeCell ref="F17:M17"/>
    <mergeCell ref="N17:R17"/>
    <mergeCell ref="S17:U17"/>
    <mergeCell ref="V17:Y17"/>
    <mergeCell ref="A3:Y3"/>
    <mergeCell ref="B5:O5"/>
    <mergeCell ref="R7:S7"/>
    <mergeCell ref="R9:Y9"/>
    <mergeCell ref="R10:Y10"/>
    <mergeCell ref="R11:W11"/>
    <mergeCell ref="X11:Y11"/>
  </mergeCells>
  <phoneticPr fontId="1"/>
  <dataValidations count="2">
    <dataValidation type="list" allowBlank="1" showInputMessage="1" showErrorMessage="1" sqref="V17">
      <formula1>照明施設</formula1>
    </dataValidation>
    <dataValidation type="list" allowBlank="1" showInputMessage="1" showErrorMessage="1" sqref="F17">
      <formula1>使用希望施設</formula1>
    </dataValidation>
  </dataValidations>
  <printOptions horizontalCentered="1" verticalCentered="1"/>
  <pageMargins left="0.51181102362204722" right="0.51181102362204722" top="0.55118110236220474" bottom="0.5511811023622047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36"/>
  <sheetViews>
    <sheetView workbookViewId="0">
      <selection activeCell="M10" sqref="M10"/>
    </sheetView>
  </sheetViews>
  <sheetFormatPr defaultRowHeight="18.75" x14ac:dyDescent="0.4"/>
  <cols>
    <col min="1" max="1" width="0.875" style="5" customWidth="1"/>
    <col min="2" max="25" width="3.25" style="5" customWidth="1"/>
    <col min="26" max="26" width="0.875" style="5" customWidth="1"/>
    <col min="27" max="27" width="7" style="1" customWidth="1"/>
    <col min="31" max="31" width="9" style="1"/>
    <col min="32" max="32" width="24.875" style="1" hidden="1" customWidth="1"/>
    <col min="33" max="33" width="5" style="1" hidden="1" customWidth="1"/>
    <col min="34" max="34" width="10.25" style="1" hidden="1" customWidth="1"/>
    <col min="35" max="35" width="9" style="1"/>
    <col min="36" max="40" width="3.25" style="1" bestFit="1" customWidth="1"/>
    <col min="41" max="16384" width="9" style="1"/>
  </cols>
  <sheetData>
    <row r="1" spans="1:34" x14ac:dyDescent="0.4">
      <c r="A1" s="5" t="s">
        <v>51</v>
      </c>
    </row>
    <row r="2" spans="1:34" ht="18.75" customHeight="1" x14ac:dyDescent="0.4"/>
    <row r="3" spans="1:34" ht="18.75" customHeight="1" x14ac:dyDescent="0.4">
      <c r="A3" s="90" t="s">
        <v>0</v>
      </c>
      <c r="B3" s="90"/>
      <c r="C3" s="90"/>
      <c r="D3" s="90"/>
      <c r="E3" s="90"/>
      <c r="F3" s="90"/>
      <c r="G3" s="90"/>
      <c r="H3" s="90"/>
      <c r="I3" s="90"/>
      <c r="J3" s="90"/>
      <c r="K3" s="90"/>
      <c r="L3" s="90"/>
      <c r="M3" s="90"/>
      <c r="N3" s="90"/>
      <c r="O3" s="90"/>
      <c r="P3" s="90"/>
      <c r="Q3" s="90"/>
      <c r="R3" s="90"/>
      <c r="S3" s="90"/>
      <c r="T3" s="90"/>
      <c r="U3" s="90"/>
      <c r="V3" s="90"/>
      <c r="W3" s="90"/>
      <c r="X3" s="90"/>
      <c r="Y3" s="90"/>
      <c r="Z3" s="90"/>
    </row>
    <row r="4" spans="1:34" ht="18.75" customHeight="1" x14ac:dyDescent="0.4"/>
    <row r="5" spans="1:34" ht="18.75" customHeight="1" x14ac:dyDescent="0.4">
      <c r="B5" s="134" t="str">
        <f>'様式第1号 (手書き用)'!$F$18&amp;"　　　　　　　　　　　　様"</f>
        <v>　　　　　　　　　　　　様</v>
      </c>
      <c r="C5" s="134"/>
      <c r="D5" s="134"/>
      <c r="E5" s="134"/>
      <c r="F5" s="134"/>
      <c r="G5" s="134"/>
      <c r="H5" s="134"/>
      <c r="I5" s="134"/>
      <c r="J5" s="134"/>
      <c r="K5" s="134"/>
      <c r="L5" s="134"/>
      <c r="M5" s="134"/>
      <c r="N5" s="134"/>
      <c r="O5" s="134"/>
    </row>
    <row r="6" spans="1:34" ht="18.75" customHeight="1" x14ac:dyDescent="0.4"/>
    <row r="7" spans="1:34" ht="18.75" customHeight="1" x14ac:dyDescent="0.4">
      <c r="R7" s="99" t="s">
        <v>7</v>
      </c>
      <c r="S7" s="99"/>
      <c r="T7" s="39"/>
      <c r="U7" s="38" t="s">
        <v>6</v>
      </c>
      <c r="V7" s="39"/>
      <c r="W7" s="38" t="s">
        <v>5</v>
      </c>
      <c r="X7" s="39"/>
      <c r="Y7" s="38" t="s">
        <v>4</v>
      </c>
      <c r="AF7" s="1" t="s">
        <v>13</v>
      </c>
      <c r="AH7" s="1" t="s">
        <v>14</v>
      </c>
    </row>
    <row r="8" spans="1:34" ht="18.75" customHeight="1" x14ac:dyDescent="0.4">
      <c r="AB8" s="1"/>
      <c r="AC8" s="1"/>
      <c r="AD8" s="1"/>
    </row>
    <row r="9" spans="1:34" ht="18.75" customHeight="1" x14ac:dyDescent="0.4">
      <c r="L9" s="1"/>
      <c r="M9" s="5" t="s">
        <v>56</v>
      </c>
      <c r="O9" s="1"/>
      <c r="AB9" s="1"/>
      <c r="AC9" s="1"/>
      <c r="AD9" s="1"/>
    </row>
    <row r="10" spans="1:34" ht="18.75" customHeight="1" x14ac:dyDescent="0.4">
      <c r="M10" s="1"/>
      <c r="AB10" s="1"/>
      <c r="AC10" s="1"/>
      <c r="AD10" s="1"/>
    </row>
    <row r="11" spans="1:34" ht="18.75" customHeight="1" x14ac:dyDescent="0.4">
      <c r="B11" s="99" t="s">
        <v>7</v>
      </c>
      <c r="C11" s="99"/>
      <c r="D11" s="39"/>
      <c r="E11" s="38" t="s">
        <v>6</v>
      </c>
      <c r="F11" s="39"/>
      <c r="G11" s="91" t="s">
        <v>52</v>
      </c>
      <c r="H11" s="91"/>
      <c r="I11" s="91"/>
      <c r="J11" s="91"/>
      <c r="K11" s="91"/>
      <c r="L11" s="91"/>
      <c r="M11" s="91"/>
      <c r="N11" s="91"/>
      <c r="O11" s="91"/>
      <c r="P11" s="91"/>
      <c r="Q11" s="91"/>
      <c r="R11" s="91"/>
      <c r="S11" s="91"/>
      <c r="T11" s="91"/>
      <c r="U11" s="91"/>
      <c r="V11" s="91"/>
      <c r="W11" s="91"/>
      <c r="X11" s="91"/>
      <c r="Y11" s="91"/>
      <c r="AB11" s="1"/>
      <c r="AC11" s="1"/>
      <c r="AD11" s="1"/>
      <c r="AF11" s="1" t="s">
        <v>32</v>
      </c>
      <c r="AG11" s="1">
        <v>200</v>
      </c>
    </row>
    <row r="12" spans="1:34" ht="18.75" customHeight="1" thickBot="1" x14ac:dyDescent="0.45">
      <c r="B12" s="40"/>
      <c r="C12" s="40"/>
      <c r="D12" s="41"/>
      <c r="E12" s="38"/>
      <c r="F12" s="41"/>
      <c r="G12" s="41"/>
      <c r="H12" s="41"/>
      <c r="I12" s="41"/>
      <c r="J12" s="41"/>
      <c r="K12" s="41"/>
      <c r="L12" s="41"/>
      <c r="M12" s="41"/>
      <c r="N12" s="41"/>
      <c r="O12" s="41"/>
      <c r="P12" s="41"/>
      <c r="Q12" s="41"/>
      <c r="R12" s="41"/>
      <c r="S12" s="41"/>
      <c r="W12" s="41"/>
      <c r="X12" s="41"/>
      <c r="Y12" s="41"/>
      <c r="AB12" s="1"/>
      <c r="AC12" s="1"/>
      <c r="AD12" s="1"/>
    </row>
    <row r="13" spans="1:34" ht="22.5" customHeight="1" thickBot="1" x14ac:dyDescent="0.45">
      <c r="B13" s="96" t="s">
        <v>53</v>
      </c>
      <c r="C13" s="97"/>
      <c r="D13" s="97"/>
      <c r="E13" s="97"/>
      <c r="F13" s="105"/>
      <c r="G13" s="106"/>
      <c r="H13" s="106"/>
      <c r="I13" s="106"/>
      <c r="J13" s="106"/>
      <c r="K13" s="106"/>
      <c r="L13" s="106"/>
      <c r="M13" s="106"/>
      <c r="N13" s="190"/>
      <c r="O13" s="190"/>
      <c r="P13" s="190"/>
      <c r="Q13" s="190"/>
      <c r="R13" s="191"/>
      <c r="S13" s="87" t="s">
        <v>14</v>
      </c>
      <c r="T13" s="88"/>
      <c r="U13" s="89"/>
      <c r="V13" s="192"/>
      <c r="W13" s="193"/>
      <c r="X13" s="193"/>
      <c r="Y13" s="194"/>
      <c r="AB13" s="1"/>
      <c r="AC13" s="1"/>
      <c r="AD13" s="1"/>
    </row>
    <row r="14" spans="1:34" ht="22.5" customHeight="1" thickBot="1" x14ac:dyDescent="0.45">
      <c r="B14" s="96" t="s">
        <v>15</v>
      </c>
      <c r="C14" s="97"/>
      <c r="D14" s="97"/>
      <c r="E14" s="97"/>
      <c r="F14" s="83"/>
      <c r="G14" s="83"/>
      <c r="H14" s="83"/>
      <c r="I14" s="83"/>
      <c r="J14" s="83"/>
      <c r="K14" s="83"/>
      <c r="L14" s="83"/>
      <c r="M14" s="83"/>
      <c r="N14" s="84"/>
      <c r="O14" s="85" t="s">
        <v>16</v>
      </c>
      <c r="P14" s="86"/>
      <c r="Q14" s="86"/>
      <c r="R14" s="86"/>
      <c r="S14" s="81"/>
      <c r="T14" s="81"/>
      <c r="U14" s="81"/>
      <c r="V14" s="81"/>
      <c r="W14" s="81"/>
      <c r="X14" s="81"/>
      <c r="Y14" s="82"/>
      <c r="AB14" s="1"/>
      <c r="AC14" s="1"/>
      <c r="AD14" s="1"/>
    </row>
    <row r="15" spans="1:34" ht="15" customHeight="1" x14ac:dyDescent="0.4">
      <c r="B15" s="92" t="s">
        <v>18</v>
      </c>
      <c r="C15" s="93"/>
      <c r="D15" s="93"/>
      <c r="E15" s="93"/>
      <c r="F15" s="98" t="s">
        <v>23</v>
      </c>
      <c r="G15" s="98"/>
      <c r="H15" s="98"/>
      <c r="I15" s="98"/>
      <c r="J15" s="98"/>
      <c r="K15" s="98" t="s">
        <v>22</v>
      </c>
      <c r="L15" s="98"/>
      <c r="M15" s="98"/>
      <c r="N15" s="98"/>
      <c r="O15" s="98"/>
      <c r="P15" s="98" t="s">
        <v>21</v>
      </c>
      <c r="Q15" s="98"/>
      <c r="R15" s="98"/>
      <c r="S15" s="98"/>
      <c r="T15" s="98"/>
      <c r="U15" s="98" t="s">
        <v>17</v>
      </c>
      <c r="V15" s="98"/>
      <c r="W15" s="98"/>
      <c r="X15" s="98"/>
      <c r="Y15" s="100"/>
      <c r="AB15" s="1"/>
      <c r="AC15" s="1"/>
      <c r="AD15" s="1"/>
    </row>
    <row r="16" spans="1:34" ht="22.5" customHeight="1" thickBot="1" x14ac:dyDescent="0.45">
      <c r="B16" s="94"/>
      <c r="C16" s="95"/>
      <c r="D16" s="95"/>
      <c r="E16" s="95"/>
      <c r="F16" s="101"/>
      <c r="G16" s="101"/>
      <c r="H16" s="101"/>
      <c r="I16" s="101"/>
      <c r="J16" s="101"/>
      <c r="K16" s="101"/>
      <c r="L16" s="101"/>
      <c r="M16" s="101"/>
      <c r="N16" s="101"/>
      <c r="O16" s="101"/>
      <c r="P16" s="101"/>
      <c r="Q16" s="101"/>
      <c r="R16" s="101"/>
      <c r="S16" s="101"/>
      <c r="T16" s="101"/>
      <c r="U16" s="101"/>
      <c r="V16" s="101"/>
      <c r="W16" s="101"/>
      <c r="X16" s="101"/>
      <c r="Y16" s="195"/>
      <c r="AB16" s="1"/>
      <c r="AC16" s="1"/>
      <c r="AD16" s="1"/>
    </row>
    <row r="17" spans="2:40" ht="22.5" customHeight="1" x14ac:dyDescent="0.4">
      <c r="B17" s="139" t="s">
        <v>19</v>
      </c>
      <c r="C17" s="140"/>
      <c r="D17" s="140"/>
      <c r="E17" s="140"/>
      <c r="F17" s="110" t="s">
        <v>10</v>
      </c>
      <c r="G17" s="111"/>
      <c r="H17" s="114"/>
      <c r="I17" s="115"/>
      <c r="J17" s="115"/>
      <c r="K17" s="115"/>
      <c r="L17" s="115"/>
      <c r="M17" s="115"/>
      <c r="N17" s="115"/>
      <c r="O17" s="115"/>
      <c r="P17" s="115"/>
      <c r="Q17" s="115"/>
      <c r="R17" s="115"/>
      <c r="S17" s="115"/>
      <c r="T17" s="115"/>
      <c r="U17" s="115"/>
      <c r="V17" s="115"/>
      <c r="W17" s="115"/>
      <c r="X17" s="115"/>
      <c r="Y17" s="116"/>
      <c r="AB17" s="1"/>
      <c r="AC17" s="1"/>
      <c r="AD17" s="1"/>
    </row>
    <row r="18" spans="2:40" ht="22.5" customHeight="1" thickBot="1" x14ac:dyDescent="0.45">
      <c r="B18" s="141"/>
      <c r="C18" s="107"/>
      <c r="D18" s="107"/>
      <c r="E18" s="107"/>
      <c r="F18" s="112" t="s">
        <v>11</v>
      </c>
      <c r="G18" s="113"/>
      <c r="H18" s="117"/>
      <c r="I18" s="118"/>
      <c r="J18" s="118"/>
      <c r="K18" s="118"/>
      <c r="L18" s="118"/>
      <c r="M18" s="118"/>
      <c r="N18" s="118"/>
      <c r="O18" s="119"/>
      <c r="P18" s="107" t="s">
        <v>45</v>
      </c>
      <c r="Q18" s="107"/>
      <c r="R18" s="108"/>
      <c r="S18" s="108"/>
      <c r="T18" s="108"/>
      <c r="U18" s="108"/>
      <c r="V18" s="108"/>
      <c r="W18" s="108"/>
      <c r="X18" s="108"/>
      <c r="Y18" s="109"/>
      <c r="AB18" s="1"/>
      <c r="AC18" s="1"/>
      <c r="AD18" s="1"/>
    </row>
    <row r="19" spans="2:40" ht="18.75" customHeight="1" x14ac:dyDescent="0.4">
      <c r="B19" s="138" t="s">
        <v>2</v>
      </c>
      <c r="C19" s="98"/>
      <c r="D19" s="98"/>
      <c r="E19" s="98"/>
      <c r="F19" s="98"/>
      <c r="G19" s="98"/>
      <c r="H19" s="98"/>
      <c r="I19" s="98"/>
      <c r="J19" s="98"/>
      <c r="K19" s="98"/>
      <c r="L19" s="98"/>
      <c r="M19" s="98"/>
      <c r="N19" s="98"/>
      <c r="O19" s="98"/>
      <c r="P19" s="98"/>
      <c r="Q19" s="98"/>
      <c r="R19" s="98"/>
      <c r="S19" s="98"/>
      <c r="T19" s="98"/>
      <c r="U19" s="98"/>
      <c r="V19" s="98"/>
      <c r="W19" s="98"/>
      <c r="X19" s="98"/>
      <c r="Y19" s="100"/>
      <c r="AB19" s="1"/>
      <c r="AC19" s="1"/>
      <c r="AD19" s="1"/>
    </row>
    <row r="20" spans="2:40" ht="18.75" customHeight="1" x14ac:dyDescent="0.4">
      <c r="B20" s="204" t="s">
        <v>4</v>
      </c>
      <c r="C20" s="205"/>
      <c r="D20" s="205"/>
      <c r="E20" s="206" t="s">
        <v>20</v>
      </c>
      <c r="F20" s="206"/>
      <c r="G20" s="207" t="s">
        <v>42</v>
      </c>
      <c r="H20" s="205"/>
      <c r="I20" s="205"/>
      <c r="J20" s="205"/>
      <c r="K20" s="205"/>
      <c r="L20" s="205"/>
      <c r="M20" s="10"/>
      <c r="N20" s="11"/>
      <c r="O20" s="205" t="s">
        <v>44</v>
      </c>
      <c r="P20" s="205"/>
      <c r="Q20" s="205"/>
      <c r="R20" s="205"/>
      <c r="S20" s="205"/>
      <c r="T20" s="208"/>
      <c r="U20" s="209" t="s">
        <v>39</v>
      </c>
      <c r="V20" s="209"/>
      <c r="W20" s="209"/>
      <c r="X20" s="209"/>
      <c r="Y20" s="210"/>
      <c r="AB20" s="1"/>
      <c r="AC20" s="1"/>
      <c r="AD20" s="1"/>
    </row>
    <row r="21" spans="2:40" ht="22.5" customHeight="1" x14ac:dyDescent="0.4">
      <c r="B21" s="183"/>
      <c r="C21" s="184"/>
      <c r="D21" s="27" t="s">
        <v>4</v>
      </c>
      <c r="E21" s="185">
        <f>'様式第1号 (手書き用)'!E26</f>
        <v>0</v>
      </c>
      <c r="F21" s="186"/>
      <c r="G21" s="187"/>
      <c r="H21" s="179"/>
      <c r="I21" s="28" t="s">
        <v>40</v>
      </c>
      <c r="J21" s="180"/>
      <c r="K21" s="180"/>
      <c r="L21" s="29" t="s">
        <v>41</v>
      </c>
      <c r="M21" s="188" t="s">
        <v>43</v>
      </c>
      <c r="N21" s="188"/>
      <c r="O21" s="179"/>
      <c r="P21" s="179"/>
      <c r="Q21" s="28" t="s">
        <v>40</v>
      </c>
      <c r="R21" s="180"/>
      <c r="S21" s="180"/>
      <c r="T21" s="30" t="s">
        <v>41</v>
      </c>
      <c r="U21" s="202"/>
      <c r="V21" s="203"/>
      <c r="W21" s="203"/>
      <c r="X21" s="203"/>
      <c r="Y21" s="31" t="s">
        <v>24</v>
      </c>
      <c r="AB21" s="1"/>
      <c r="AC21" s="1"/>
      <c r="AD21" s="1"/>
      <c r="AF21" s="4"/>
      <c r="AG21" s="4"/>
      <c r="AJ21" s="2"/>
      <c r="AK21" s="2"/>
      <c r="AL21" s="2"/>
      <c r="AM21" s="2"/>
      <c r="AN21" s="2"/>
    </row>
    <row r="22" spans="2:40" ht="22.5" customHeight="1" x14ac:dyDescent="0.4">
      <c r="B22" s="154"/>
      <c r="C22" s="155"/>
      <c r="D22" s="12" t="s">
        <v>4</v>
      </c>
      <c r="E22" s="122">
        <f>'様式第1号 (手書き用)'!E27</f>
        <v>0</v>
      </c>
      <c r="F22" s="123"/>
      <c r="G22" s="156"/>
      <c r="H22" s="157"/>
      <c r="I22" s="42" t="s">
        <v>40</v>
      </c>
      <c r="J22" s="128"/>
      <c r="K22" s="128"/>
      <c r="L22" s="11" t="s">
        <v>41</v>
      </c>
      <c r="M22" s="158" t="s">
        <v>43</v>
      </c>
      <c r="N22" s="158"/>
      <c r="O22" s="157"/>
      <c r="P22" s="157"/>
      <c r="Q22" s="42" t="s">
        <v>40</v>
      </c>
      <c r="R22" s="128"/>
      <c r="S22" s="128"/>
      <c r="T22" s="14" t="s">
        <v>41</v>
      </c>
      <c r="U22" s="211"/>
      <c r="V22" s="212"/>
      <c r="W22" s="212"/>
      <c r="X22" s="212"/>
      <c r="Y22" s="15" t="s">
        <v>24</v>
      </c>
      <c r="AB22" s="1"/>
      <c r="AC22" s="1"/>
      <c r="AD22" s="1"/>
      <c r="AF22" s="4"/>
      <c r="AG22" s="4"/>
      <c r="AJ22" s="2"/>
      <c r="AK22" s="2"/>
      <c r="AL22" s="2"/>
      <c r="AM22" s="2"/>
      <c r="AN22" s="2"/>
    </row>
    <row r="23" spans="2:40" ht="22.5" customHeight="1" x14ac:dyDescent="0.4">
      <c r="B23" s="154"/>
      <c r="C23" s="155"/>
      <c r="D23" s="12" t="s">
        <v>4</v>
      </c>
      <c r="E23" s="122">
        <f>'様式第1号 (手書き用)'!E28</f>
        <v>0</v>
      </c>
      <c r="F23" s="123"/>
      <c r="G23" s="156"/>
      <c r="H23" s="157"/>
      <c r="I23" s="42" t="s">
        <v>40</v>
      </c>
      <c r="J23" s="128"/>
      <c r="K23" s="128"/>
      <c r="L23" s="11" t="s">
        <v>41</v>
      </c>
      <c r="M23" s="158" t="s">
        <v>43</v>
      </c>
      <c r="N23" s="158"/>
      <c r="O23" s="157"/>
      <c r="P23" s="157"/>
      <c r="Q23" s="42" t="s">
        <v>40</v>
      </c>
      <c r="R23" s="128"/>
      <c r="S23" s="128"/>
      <c r="T23" s="14" t="s">
        <v>41</v>
      </c>
      <c r="U23" s="211"/>
      <c r="V23" s="212"/>
      <c r="W23" s="212"/>
      <c r="X23" s="212"/>
      <c r="Y23" s="15" t="s">
        <v>24</v>
      </c>
      <c r="AB23" s="1"/>
      <c r="AC23" s="1"/>
      <c r="AD23" s="1"/>
      <c r="AF23" s="4"/>
      <c r="AG23" s="4"/>
      <c r="AJ23" s="2"/>
      <c r="AK23" s="2"/>
      <c r="AL23" s="2"/>
      <c r="AM23" s="2"/>
      <c r="AN23" s="2"/>
    </row>
    <row r="24" spans="2:40" ht="22.5" customHeight="1" x14ac:dyDescent="0.4">
      <c r="B24" s="154"/>
      <c r="C24" s="155"/>
      <c r="D24" s="12" t="s">
        <v>4</v>
      </c>
      <c r="E24" s="122">
        <f>'様式第1号 (手書き用)'!E29</f>
        <v>0</v>
      </c>
      <c r="F24" s="123"/>
      <c r="G24" s="156"/>
      <c r="H24" s="157"/>
      <c r="I24" s="42" t="s">
        <v>40</v>
      </c>
      <c r="J24" s="128"/>
      <c r="K24" s="128"/>
      <c r="L24" s="11" t="s">
        <v>41</v>
      </c>
      <c r="M24" s="158" t="s">
        <v>43</v>
      </c>
      <c r="N24" s="158"/>
      <c r="O24" s="157"/>
      <c r="P24" s="157"/>
      <c r="Q24" s="42" t="s">
        <v>40</v>
      </c>
      <c r="R24" s="128"/>
      <c r="S24" s="128"/>
      <c r="T24" s="14" t="s">
        <v>41</v>
      </c>
      <c r="U24" s="211"/>
      <c r="V24" s="212"/>
      <c r="W24" s="212"/>
      <c r="X24" s="212"/>
      <c r="Y24" s="15" t="s">
        <v>24</v>
      </c>
      <c r="AB24" s="1"/>
      <c r="AC24" s="1"/>
      <c r="AD24" s="1"/>
      <c r="AF24" s="4"/>
      <c r="AG24" s="4"/>
      <c r="AJ24" s="2"/>
      <c r="AK24" s="2"/>
      <c r="AL24" s="2"/>
      <c r="AM24" s="2"/>
      <c r="AN24" s="2"/>
    </row>
    <row r="25" spans="2:40" ht="22.5" customHeight="1" x14ac:dyDescent="0.4">
      <c r="B25" s="154"/>
      <c r="C25" s="155"/>
      <c r="D25" s="12" t="s">
        <v>4</v>
      </c>
      <c r="E25" s="122">
        <f>'様式第1号 (手書き用)'!E30</f>
        <v>0</v>
      </c>
      <c r="F25" s="123"/>
      <c r="G25" s="156"/>
      <c r="H25" s="157"/>
      <c r="I25" s="42" t="s">
        <v>40</v>
      </c>
      <c r="J25" s="128"/>
      <c r="K25" s="128"/>
      <c r="L25" s="11" t="s">
        <v>41</v>
      </c>
      <c r="M25" s="158" t="s">
        <v>43</v>
      </c>
      <c r="N25" s="158"/>
      <c r="O25" s="157"/>
      <c r="P25" s="157"/>
      <c r="Q25" s="42" t="s">
        <v>40</v>
      </c>
      <c r="R25" s="128"/>
      <c r="S25" s="128"/>
      <c r="T25" s="14" t="s">
        <v>41</v>
      </c>
      <c r="U25" s="211"/>
      <c r="V25" s="212"/>
      <c r="W25" s="212"/>
      <c r="X25" s="212"/>
      <c r="Y25" s="15" t="s">
        <v>24</v>
      </c>
      <c r="AB25" s="1"/>
      <c r="AC25" s="1"/>
      <c r="AD25" s="1"/>
      <c r="AF25" s="4"/>
      <c r="AG25" s="4"/>
      <c r="AJ25" s="2"/>
      <c r="AK25" s="2"/>
      <c r="AL25" s="2"/>
      <c r="AM25" s="2"/>
      <c r="AN25" s="2"/>
    </row>
    <row r="26" spans="2:40" ht="22.5" customHeight="1" x14ac:dyDescent="0.4">
      <c r="B26" s="154"/>
      <c r="C26" s="155"/>
      <c r="D26" s="12" t="s">
        <v>4</v>
      </c>
      <c r="E26" s="122">
        <f>'様式第1号 (手書き用)'!E31</f>
        <v>0</v>
      </c>
      <c r="F26" s="123"/>
      <c r="G26" s="156"/>
      <c r="H26" s="157"/>
      <c r="I26" s="42" t="s">
        <v>40</v>
      </c>
      <c r="J26" s="128"/>
      <c r="K26" s="128"/>
      <c r="L26" s="11" t="s">
        <v>41</v>
      </c>
      <c r="M26" s="158" t="s">
        <v>43</v>
      </c>
      <c r="N26" s="158"/>
      <c r="O26" s="157"/>
      <c r="P26" s="157"/>
      <c r="Q26" s="42" t="s">
        <v>40</v>
      </c>
      <c r="R26" s="128"/>
      <c r="S26" s="128"/>
      <c r="T26" s="14" t="s">
        <v>41</v>
      </c>
      <c r="U26" s="211"/>
      <c r="V26" s="212"/>
      <c r="W26" s="212"/>
      <c r="X26" s="212"/>
      <c r="Y26" s="15" t="s">
        <v>24</v>
      </c>
      <c r="AB26" s="1"/>
      <c r="AC26" s="1"/>
      <c r="AD26" s="1"/>
      <c r="AF26" s="4"/>
      <c r="AG26" s="4"/>
    </row>
    <row r="27" spans="2:40" ht="22.5" customHeight="1" x14ac:dyDescent="0.4">
      <c r="B27" s="154"/>
      <c r="C27" s="155"/>
      <c r="D27" s="12" t="s">
        <v>4</v>
      </c>
      <c r="E27" s="122">
        <f>'様式第1号 (手書き用)'!E32</f>
        <v>0</v>
      </c>
      <c r="F27" s="123"/>
      <c r="G27" s="156"/>
      <c r="H27" s="157"/>
      <c r="I27" s="42" t="s">
        <v>40</v>
      </c>
      <c r="J27" s="128"/>
      <c r="K27" s="128"/>
      <c r="L27" s="11" t="s">
        <v>41</v>
      </c>
      <c r="M27" s="158" t="s">
        <v>43</v>
      </c>
      <c r="N27" s="158"/>
      <c r="O27" s="157"/>
      <c r="P27" s="157"/>
      <c r="Q27" s="42" t="s">
        <v>40</v>
      </c>
      <c r="R27" s="128"/>
      <c r="S27" s="128"/>
      <c r="T27" s="14" t="s">
        <v>41</v>
      </c>
      <c r="U27" s="211"/>
      <c r="V27" s="212"/>
      <c r="W27" s="212"/>
      <c r="X27" s="212"/>
      <c r="Y27" s="15" t="s">
        <v>24</v>
      </c>
      <c r="AB27" s="1"/>
      <c r="AC27" s="1"/>
      <c r="AD27" s="1"/>
      <c r="AG27" s="4"/>
    </row>
    <row r="28" spans="2:40" ht="22.5" customHeight="1" x14ac:dyDescent="0.4">
      <c r="B28" s="159"/>
      <c r="C28" s="160"/>
      <c r="D28" s="12" t="s">
        <v>4</v>
      </c>
      <c r="E28" s="124">
        <f>'様式第1号 (手書き用)'!E33</f>
        <v>0</v>
      </c>
      <c r="F28" s="125"/>
      <c r="G28" s="161"/>
      <c r="H28" s="162"/>
      <c r="I28" s="16" t="s">
        <v>40</v>
      </c>
      <c r="J28" s="163"/>
      <c r="K28" s="163"/>
      <c r="L28" s="17" t="s">
        <v>41</v>
      </c>
      <c r="M28" s="164" t="s">
        <v>43</v>
      </c>
      <c r="N28" s="164"/>
      <c r="O28" s="162"/>
      <c r="P28" s="162"/>
      <c r="Q28" s="16" t="s">
        <v>40</v>
      </c>
      <c r="R28" s="163"/>
      <c r="S28" s="163"/>
      <c r="T28" s="18" t="s">
        <v>41</v>
      </c>
      <c r="U28" s="213"/>
      <c r="V28" s="214"/>
      <c r="W28" s="214"/>
      <c r="X28" s="214"/>
      <c r="Y28" s="19" t="s">
        <v>24</v>
      </c>
      <c r="AB28" s="1"/>
      <c r="AC28" s="1"/>
      <c r="AD28" s="1"/>
    </row>
    <row r="29" spans="2:40" ht="22.5" customHeight="1" x14ac:dyDescent="0.4">
      <c r="B29" s="154"/>
      <c r="C29" s="155"/>
      <c r="D29" s="12" t="s">
        <v>4</v>
      </c>
      <c r="E29" s="122">
        <f>'様式第1号 (手書き用)'!E34</f>
        <v>0</v>
      </c>
      <c r="F29" s="123"/>
      <c r="G29" s="156"/>
      <c r="H29" s="157"/>
      <c r="I29" s="42" t="s">
        <v>40</v>
      </c>
      <c r="J29" s="128"/>
      <c r="K29" s="128"/>
      <c r="L29" s="11" t="s">
        <v>41</v>
      </c>
      <c r="M29" s="158" t="s">
        <v>43</v>
      </c>
      <c r="N29" s="158"/>
      <c r="O29" s="157"/>
      <c r="P29" s="157"/>
      <c r="Q29" s="42" t="s">
        <v>40</v>
      </c>
      <c r="R29" s="128"/>
      <c r="S29" s="128"/>
      <c r="T29" s="14" t="s">
        <v>41</v>
      </c>
      <c r="U29" s="211"/>
      <c r="V29" s="212"/>
      <c r="W29" s="212"/>
      <c r="X29" s="212"/>
      <c r="Y29" s="15" t="s">
        <v>24</v>
      </c>
      <c r="AB29" s="1"/>
      <c r="AC29" s="1"/>
      <c r="AD29" s="1"/>
    </row>
    <row r="30" spans="2:40" ht="22.5" customHeight="1" x14ac:dyDescent="0.4">
      <c r="B30" s="159"/>
      <c r="C30" s="160"/>
      <c r="D30" s="12" t="s">
        <v>4</v>
      </c>
      <c r="E30" s="124">
        <f>'様式第1号 (手書き用)'!E35</f>
        <v>0</v>
      </c>
      <c r="F30" s="125"/>
      <c r="G30" s="161"/>
      <c r="H30" s="162"/>
      <c r="I30" s="16" t="s">
        <v>40</v>
      </c>
      <c r="J30" s="163"/>
      <c r="K30" s="163"/>
      <c r="L30" s="17" t="s">
        <v>41</v>
      </c>
      <c r="M30" s="164" t="s">
        <v>43</v>
      </c>
      <c r="N30" s="164"/>
      <c r="O30" s="162"/>
      <c r="P30" s="162"/>
      <c r="Q30" s="16" t="s">
        <v>40</v>
      </c>
      <c r="R30" s="163"/>
      <c r="S30" s="163"/>
      <c r="T30" s="18" t="s">
        <v>41</v>
      </c>
      <c r="U30" s="213"/>
      <c r="V30" s="214"/>
      <c r="W30" s="214"/>
      <c r="X30" s="214"/>
      <c r="Y30" s="19" t="s">
        <v>24</v>
      </c>
      <c r="AB30" s="1"/>
      <c r="AC30" s="1"/>
      <c r="AD30" s="1"/>
    </row>
    <row r="31" spans="2:40" ht="22.5" customHeight="1" x14ac:dyDescent="0.4">
      <c r="B31" s="154"/>
      <c r="C31" s="155"/>
      <c r="D31" s="12" t="s">
        <v>4</v>
      </c>
      <c r="E31" s="122">
        <f>'様式第1号 (手書き用)'!E36</f>
        <v>0</v>
      </c>
      <c r="F31" s="123"/>
      <c r="G31" s="156"/>
      <c r="H31" s="157"/>
      <c r="I31" s="42" t="s">
        <v>40</v>
      </c>
      <c r="J31" s="128"/>
      <c r="K31" s="128"/>
      <c r="L31" s="11" t="s">
        <v>41</v>
      </c>
      <c r="M31" s="158" t="s">
        <v>43</v>
      </c>
      <c r="N31" s="158"/>
      <c r="O31" s="157"/>
      <c r="P31" s="157"/>
      <c r="Q31" s="42" t="s">
        <v>40</v>
      </c>
      <c r="R31" s="128"/>
      <c r="S31" s="128"/>
      <c r="T31" s="14" t="s">
        <v>41</v>
      </c>
      <c r="U31" s="211"/>
      <c r="V31" s="212"/>
      <c r="W31" s="212"/>
      <c r="X31" s="212"/>
      <c r="Y31" s="15" t="s">
        <v>24</v>
      </c>
      <c r="AB31" s="1"/>
      <c r="AC31" s="4"/>
      <c r="AD31" s="1"/>
    </row>
    <row r="32" spans="2:40" ht="22.5" customHeight="1" thickBot="1" x14ac:dyDescent="0.45">
      <c r="B32" s="171"/>
      <c r="C32" s="172"/>
      <c r="D32" s="20" t="s">
        <v>47</v>
      </c>
      <c r="E32" s="126">
        <f>'様式第1号 (手書き用)'!E37</f>
        <v>0</v>
      </c>
      <c r="F32" s="127"/>
      <c r="G32" s="173"/>
      <c r="H32" s="174"/>
      <c r="I32" s="21" t="s">
        <v>40</v>
      </c>
      <c r="J32" s="175"/>
      <c r="K32" s="175"/>
      <c r="L32" s="22" t="s">
        <v>41</v>
      </c>
      <c r="M32" s="176" t="s">
        <v>43</v>
      </c>
      <c r="N32" s="176"/>
      <c r="O32" s="174"/>
      <c r="P32" s="174"/>
      <c r="Q32" s="21" t="s">
        <v>40</v>
      </c>
      <c r="R32" s="175"/>
      <c r="S32" s="175"/>
      <c r="T32" s="23" t="s">
        <v>41</v>
      </c>
      <c r="U32" s="215"/>
      <c r="V32" s="216"/>
      <c r="W32" s="216"/>
      <c r="X32" s="216"/>
      <c r="Y32" s="24" t="s">
        <v>24</v>
      </c>
      <c r="AB32" s="1"/>
      <c r="AC32" s="1"/>
      <c r="AD32" s="1"/>
    </row>
    <row r="33" spans="2:30" ht="22.5" customHeight="1" thickTop="1" thickBot="1" x14ac:dyDescent="0.45">
      <c r="B33" s="217" t="s">
        <v>25</v>
      </c>
      <c r="C33" s="218"/>
      <c r="D33" s="218"/>
      <c r="E33" s="218"/>
      <c r="F33" s="218"/>
      <c r="G33" s="218"/>
      <c r="H33" s="218"/>
      <c r="I33" s="218"/>
      <c r="J33" s="218"/>
      <c r="K33" s="218"/>
      <c r="L33" s="218"/>
      <c r="M33" s="218"/>
      <c r="N33" s="218"/>
      <c r="O33" s="218"/>
      <c r="P33" s="218"/>
      <c r="Q33" s="218"/>
      <c r="R33" s="218"/>
      <c r="S33" s="219" t="s">
        <v>27</v>
      </c>
      <c r="T33" s="220"/>
      <c r="U33" s="221"/>
      <c r="V33" s="221"/>
      <c r="W33" s="221"/>
      <c r="X33" s="221"/>
      <c r="Y33" s="19" t="s">
        <v>24</v>
      </c>
      <c r="AB33" s="1"/>
      <c r="AC33" s="1"/>
      <c r="AD33" s="1"/>
    </row>
    <row r="34" spans="2:30" ht="22.5" customHeight="1" thickBot="1" x14ac:dyDescent="0.45">
      <c r="B34" s="96" t="s">
        <v>54</v>
      </c>
      <c r="C34" s="97"/>
      <c r="D34" s="97"/>
      <c r="E34" s="222" t="s">
        <v>55</v>
      </c>
      <c r="F34" s="222"/>
      <c r="G34" s="222"/>
      <c r="H34" s="222"/>
      <c r="I34" s="222"/>
      <c r="J34" s="222"/>
      <c r="K34" s="222"/>
      <c r="L34" s="222"/>
      <c r="M34" s="222"/>
      <c r="N34" s="222"/>
      <c r="O34" s="222"/>
      <c r="P34" s="222"/>
      <c r="Q34" s="222"/>
      <c r="R34" s="222"/>
      <c r="S34" s="222"/>
      <c r="T34" s="222"/>
      <c r="U34" s="222"/>
      <c r="V34" s="222"/>
      <c r="W34" s="222"/>
      <c r="X34" s="222"/>
      <c r="Y34" s="223"/>
      <c r="AB34" s="1"/>
      <c r="AC34" s="1"/>
      <c r="AD34" s="1"/>
    </row>
    <row r="35" spans="2:30" ht="12.75" x14ac:dyDescent="0.4">
      <c r="AB35" s="1"/>
      <c r="AC35" s="1"/>
      <c r="AD35" s="1"/>
    </row>
    <row r="36" spans="2:30" ht="12.75" x14ac:dyDescent="0.4">
      <c r="AB36" s="1"/>
      <c r="AC36" s="1"/>
      <c r="AD36" s="1"/>
    </row>
  </sheetData>
  <mergeCells count="137">
    <mergeCell ref="B33:R33"/>
    <mergeCell ref="S33:T33"/>
    <mergeCell ref="U33:X33"/>
    <mergeCell ref="B34:D34"/>
    <mergeCell ref="E34:Y34"/>
    <mergeCell ref="R31:S31"/>
    <mergeCell ref="U31:X31"/>
    <mergeCell ref="B32:C32"/>
    <mergeCell ref="E32:F32"/>
    <mergeCell ref="G32:H32"/>
    <mergeCell ref="J32:K32"/>
    <mergeCell ref="M32:N32"/>
    <mergeCell ref="O32:P32"/>
    <mergeCell ref="R32:S32"/>
    <mergeCell ref="U32:X32"/>
    <mergeCell ref="B31:C31"/>
    <mergeCell ref="E31:F31"/>
    <mergeCell ref="G31:H31"/>
    <mergeCell ref="J31:K31"/>
    <mergeCell ref="M31:N31"/>
    <mergeCell ref="O31:P31"/>
    <mergeCell ref="R29:S29"/>
    <mergeCell ref="U29:X29"/>
    <mergeCell ref="B30:C30"/>
    <mergeCell ref="E30:F30"/>
    <mergeCell ref="G30:H30"/>
    <mergeCell ref="J30:K30"/>
    <mergeCell ref="M30:N30"/>
    <mergeCell ref="O30:P30"/>
    <mergeCell ref="R30:S30"/>
    <mergeCell ref="U30:X30"/>
    <mergeCell ref="B29:C29"/>
    <mergeCell ref="E29:F29"/>
    <mergeCell ref="G29:H29"/>
    <mergeCell ref="J29:K29"/>
    <mergeCell ref="M29:N29"/>
    <mergeCell ref="O29:P29"/>
    <mergeCell ref="R27:S27"/>
    <mergeCell ref="U27:X27"/>
    <mergeCell ref="B28:C28"/>
    <mergeCell ref="E28:F28"/>
    <mergeCell ref="G28:H28"/>
    <mergeCell ref="J28:K28"/>
    <mergeCell ref="M28:N28"/>
    <mergeCell ref="O28:P28"/>
    <mergeCell ref="R28:S28"/>
    <mergeCell ref="U28:X28"/>
    <mergeCell ref="B27:C27"/>
    <mergeCell ref="E27:F27"/>
    <mergeCell ref="G27:H27"/>
    <mergeCell ref="J27:K27"/>
    <mergeCell ref="M27:N27"/>
    <mergeCell ref="O27:P27"/>
    <mergeCell ref="R25:S25"/>
    <mergeCell ref="U25:X25"/>
    <mergeCell ref="B26:C26"/>
    <mergeCell ref="E26:F26"/>
    <mergeCell ref="G26:H26"/>
    <mergeCell ref="J26:K26"/>
    <mergeCell ref="M26:N26"/>
    <mergeCell ref="O26:P26"/>
    <mergeCell ref="R26:S26"/>
    <mergeCell ref="U26:X26"/>
    <mergeCell ref="B25:C25"/>
    <mergeCell ref="E25:F25"/>
    <mergeCell ref="G25:H25"/>
    <mergeCell ref="J25:K25"/>
    <mergeCell ref="M25:N25"/>
    <mergeCell ref="O25:P25"/>
    <mergeCell ref="R23:S23"/>
    <mergeCell ref="U23:X23"/>
    <mergeCell ref="B24:C24"/>
    <mergeCell ref="E24:F24"/>
    <mergeCell ref="G24:H24"/>
    <mergeCell ref="J24:K24"/>
    <mergeCell ref="M24:N24"/>
    <mergeCell ref="O24:P24"/>
    <mergeCell ref="R24:S24"/>
    <mergeCell ref="U24:X24"/>
    <mergeCell ref="B23:C23"/>
    <mergeCell ref="E23:F23"/>
    <mergeCell ref="G23:H23"/>
    <mergeCell ref="J23:K23"/>
    <mergeCell ref="M23:N23"/>
    <mergeCell ref="O23:P23"/>
    <mergeCell ref="R21:S21"/>
    <mergeCell ref="U21:X21"/>
    <mergeCell ref="B22:C22"/>
    <mergeCell ref="E22:F22"/>
    <mergeCell ref="G22:H22"/>
    <mergeCell ref="J22:K22"/>
    <mergeCell ref="M22:N22"/>
    <mergeCell ref="O22:P22"/>
    <mergeCell ref="R22:S22"/>
    <mergeCell ref="U22:X22"/>
    <mergeCell ref="B21:C21"/>
    <mergeCell ref="E21:F21"/>
    <mergeCell ref="G21:H21"/>
    <mergeCell ref="J21:K21"/>
    <mergeCell ref="M21:N21"/>
    <mergeCell ref="O21:P21"/>
    <mergeCell ref="B19:Y19"/>
    <mergeCell ref="B20:D20"/>
    <mergeCell ref="E20:F20"/>
    <mergeCell ref="G20:L20"/>
    <mergeCell ref="O20:T20"/>
    <mergeCell ref="U20:Y20"/>
    <mergeCell ref="K16:O16"/>
    <mergeCell ref="P16:T16"/>
    <mergeCell ref="U16:Y16"/>
    <mergeCell ref="B17:E18"/>
    <mergeCell ref="F17:G17"/>
    <mergeCell ref="H17:Y17"/>
    <mergeCell ref="F18:G18"/>
    <mergeCell ref="H18:O18"/>
    <mergeCell ref="P18:Q18"/>
    <mergeCell ref="R18:Y18"/>
    <mergeCell ref="B14:E14"/>
    <mergeCell ref="F14:N14"/>
    <mergeCell ref="O14:R14"/>
    <mergeCell ref="S14:Y14"/>
    <mergeCell ref="B15:E16"/>
    <mergeCell ref="F15:J15"/>
    <mergeCell ref="K15:O15"/>
    <mergeCell ref="P15:T15"/>
    <mergeCell ref="U15:Y15"/>
    <mergeCell ref="F16:J16"/>
    <mergeCell ref="A3:Z3"/>
    <mergeCell ref="B5:O5"/>
    <mergeCell ref="R7:S7"/>
    <mergeCell ref="B11:C11"/>
    <mergeCell ref="G11:Y11"/>
    <mergeCell ref="B13:E13"/>
    <mergeCell ref="F13:M13"/>
    <mergeCell ref="N13:R13"/>
    <mergeCell ref="S13:U13"/>
    <mergeCell ref="V13:Y13"/>
  </mergeCells>
  <phoneticPr fontId="1"/>
  <dataValidations count="2">
    <dataValidation type="list" allowBlank="1" showInputMessage="1" showErrorMessage="1" sqref="F13">
      <formula1>使用希望施設</formula1>
    </dataValidation>
    <dataValidation type="list" allowBlank="1" showInputMessage="1" showErrorMessage="1" sqref="V13">
      <formula1>照明施設</formula1>
    </dataValidation>
  </dataValidations>
  <printOptions horizontalCentered="1" verticalCentered="1"/>
  <pageMargins left="0.51181102362204722" right="0.51181102362204722"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10</vt:i4>
      </vt:variant>
    </vt:vector>
  </HeadingPairs>
  <TitlesOfParts>
    <vt:vector size="14" baseType="lpstr">
      <vt:lpstr>様式第1号</vt:lpstr>
      <vt:lpstr>様式第2号</vt:lpstr>
      <vt:lpstr>様式第1号 (手書き用)</vt:lpstr>
      <vt:lpstr>様式第2号 (手書き用)</vt:lpstr>
      <vt:lpstr>様式第1号!Print_Area</vt:lpstr>
      <vt:lpstr>'様式第1号 (手書き用)'!Print_Area</vt:lpstr>
      <vt:lpstr>様式第2号!Print_Area</vt:lpstr>
      <vt:lpstr>'様式第2号 (手書き用)'!Print_Area</vt:lpstr>
      <vt:lpstr>様式第2号!使用希望施設</vt:lpstr>
      <vt:lpstr>'様式第2号 (手書き用)'!使用希望施設</vt:lpstr>
      <vt:lpstr>使用希望施設</vt:lpstr>
      <vt:lpstr>様式第2号!照明施設</vt:lpstr>
      <vt:lpstr>'様式第2号 (手書き用)'!照明施設</vt:lpstr>
      <vt:lpstr>照明施設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jyounanJS102</dc:creator>
  <cp:lastModifiedBy>jyounanJS112</cp:lastModifiedBy>
  <cp:lastPrinted>2022-12-20T09:28:30Z</cp:lastPrinted>
  <dcterms:created xsi:type="dcterms:W3CDTF">2022-10-18T07:37:59Z</dcterms:created>
  <dcterms:modified xsi:type="dcterms:W3CDTF">2024-04-19T03:59:44Z</dcterms:modified>
</cp:coreProperties>
</file>